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l\Desktop\"/>
    </mc:Choice>
  </mc:AlternateContent>
  <bookViews>
    <workbookView xWindow="900" yWindow="495" windowWidth="23460" windowHeight="14325" activeTab="5"/>
  </bookViews>
  <sheets>
    <sheet name="交工" sheetId="7" r:id="rId1"/>
    <sheet name="交运" sheetId="4" r:id="rId2"/>
    <sheet name="测绘" sheetId="5" r:id="rId3"/>
    <sheet name="港航" sheetId="3" r:id="rId4"/>
    <sheet name="道桥" sheetId="6" r:id="rId5"/>
    <sheet name="岩土" sheetId="2" r:id="rId6"/>
  </sheets>
  <definedNames>
    <definedName name="_xlnm._FilterDatabase" localSheetId="2" hidden="1">测绘!$A$1:$P$6</definedName>
    <definedName name="_xlnm._FilterDatabase" localSheetId="4" hidden="1">道桥!$A$1:$P$22</definedName>
    <definedName name="_xlnm._FilterDatabase" localSheetId="3" hidden="1">港航!$A$1:$O$3</definedName>
    <definedName name="_xlnm._FilterDatabase" localSheetId="0" hidden="1">交工!$A$1:$O$30</definedName>
    <definedName name="_xlnm._FilterDatabase" localSheetId="1" hidden="1">交运!$A$1:$O$13</definedName>
    <definedName name="_xlnm._FilterDatabase" localSheetId="5" hidden="1">岩土!$A$1:$O$11</definedName>
  </definedNames>
  <calcPr calcId="162913"/>
</workbook>
</file>

<file path=xl/calcChain.xml><?xml version="1.0" encoding="utf-8"?>
<calcChain xmlns="http://schemas.openxmlformats.org/spreadsheetml/2006/main">
  <c r="N3" i="6" l="1"/>
  <c r="N7" i="6"/>
  <c r="N8" i="6"/>
  <c r="N9" i="6"/>
  <c r="N6" i="6"/>
  <c r="N10" i="6"/>
  <c r="N4" i="6"/>
  <c r="N11" i="6"/>
  <c r="N14" i="6"/>
  <c r="N12" i="6"/>
  <c r="N5" i="6"/>
  <c r="N15" i="6"/>
  <c r="N16" i="6"/>
  <c r="N13" i="6"/>
  <c r="N17" i="6"/>
  <c r="N20" i="6"/>
  <c r="N21" i="6"/>
  <c r="N18" i="6"/>
  <c r="N19" i="6"/>
  <c r="N22" i="6"/>
  <c r="N2" i="6"/>
  <c r="N4" i="5"/>
  <c r="N3" i="5"/>
  <c r="N5" i="5"/>
  <c r="N6" i="5"/>
  <c r="N2" i="5"/>
  <c r="N3" i="4"/>
  <c r="N4" i="4"/>
  <c r="N7" i="4"/>
  <c r="N9" i="4"/>
  <c r="N6" i="4"/>
  <c r="N10" i="4"/>
  <c r="N5" i="4"/>
  <c r="N8" i="4"/>
  <c r="N11" i="4"/>
  <c r="N12" i="4"/>
  <c r="N13" i="4"/>
  <c r="N2" i="4"/>
  <c r="N6" i="2"/>
  <c r="N7" i="2"/>
  <c r="N5" i="2"/>
  <c r="N10" i="2"/>
  <c r="N3" i="2"/>
  <c r="N9" i="2"/>
  <c r="N4" i="2"/>
  <c r="N8" i="2"/>
  <c r="N11" i="2"/>
  <c r="N2" i="2"/>
  <c r="N3" i="3"/>
  <c r="N2" i="3"/>
  <c r="N2" i="7"/>
  <c r="N7" i="7"/>
  <c r="N6" i="7"/>
  <c r="N3" i="7"/>
  <c r="N4" i="7"/>
  <c r="N12" i="7"/>
  <c r="N13" i="7"/>
  <c r="N11" i="7"/>
  <c r="N15" i="7"/>
  <c r="N18" i="7"/>
  <c r="N17" i="7"/>
  <c r="N10" i="7"/>
  <c r="N20" i="7"/>
  <c r="N21" i="7"/>
  <c r="N9" i="7"/>
  <c r="N8" i="7"/>
  <c r="N22" i="7"/>
  <c r="N14" i="7"/>
  <c r="N16" i="7"/>
  <c r="N26" i="7"/>
  <c r="N25" i="7"/>
  <c r="N27" i="7"/>
  <c r="N19" i="7"/>
  <c r="N28" i="7"/>
  <c r="N29" i="7"/>
  <c r="N24" i="7"/>
  <c r="N30" i="7"/>
  <c r="N23" i="7"/>
  <c r="N5" i="7"/>
</calcChain>
</file>

<file path=xl/sharedStrings.xml><?xml version="1.0" encoding="utf-8"?>
<sst xmlns="http://schemas.openxmlformats.org/spreadsheetml/2006/main" count="766" uniqueCount="487">
  <si>
    <t>学生学号</t>
  </si>
  <si>
    <t>一卡通号</t>
  </si>
  <si>
    <t>cet4</t>
  </si>
  <si>
    <t>cet6</t>
  </si>
  <si>
    <t>综合成绩</t>
  </si>
  <si>
    <t>213192900</t>
  </si>
  <si>
    <t>213191829</t>
  </si>
  <si>
    <t>213191993</t>
  </si>
  <si>
    <t>213191031</t>
  </si>
  <si>
    <t>213192450</t>
  </si>
  <si>
    <t>213192639</t>
  </si>
  <si>
    <t>213191824</t>
  </si>
  <si>
    <t>213192030</t>
  </si>
  <si>
    <t>213192977</t>
  </si>
  <si>
    <t>213190579</t>
  </si>
  <si>
    <t>21819124</t>
  </si>
  <si>
    <t>21819129</t>
  </si>
  <si>
    <t>21819133</t>
  </si>
  <si>
    <t>21819104</t>
  </si>
  <si>
    <t>21819103</t>
  </si>
  <si>
    <t>21819134</t>
  </si>
  <si>
    <t>21819128</t>
  </si>
  <si>
    <t>21819102</t>
  </si>
  <si>
    <t>21819108</t>
  </si>
  <si>
    <t>21819123</t>
  </si>
  <si>
    <t>赵沛然</t>
  </si>
  <si>
    <t>申世淞</t>
  </si>
  <si>
    <t>彭飞</t>
  </si>
  <si>
    <t>史介</t>
  </si>
  <si>
    <t>袁铭璐</t>
  </si>
  <si>
    <t>郭冠初</t>
  </si>
  <si>
    <t>王乐言</t>
  </si>
  <si>
    <t>王悦</t>
  </si>
  <si>
    <t>康志超</t>
  </si>
  <si>
    <t>否</t>
    <phoneticPr fontId="1" type="noConversion"/>
  </si>
  <si>
    <t>0</t>
  </si>
  <si>
    <t>4.0261</t>
  </si>
  <si>
    <t>3.4848</t>
  </si>
  <si>
    <t>3.4806</t>
  </si>
  <si>
    <t>3.4692</t>
  </si>
  <si>
    <t>3.4332</t>
  </si>
  <si>
    <t>3.4322</t>
  </si>
  <si>
    <t>3.3654</t>
  </si>
  <si>
    <t>3.3613</t>
  </si>
  <si>
    <t>3.3453</t>
  </si>
  <si>
    <t>3.3032</t>
  </si>
  <si>
    <t>90.3978</t>
  </si>
  <si>
    <t>84.7196</t>
  </si>
  <si>
    <t>84.6923</t>
  </si>
  <si>
    <t>84.5546</t>
  </si>
  <si>
    <t>83.9748</t>
  </si>
  <si>
    <t>83.8838</t>
  </si>
  <si>
    <t>83.1591</t>
  </si>
  <si>
    <t>83.6215</t>
  </si>
  <si>
    <t>83.2393</t>
  </si>
  <si>
    <t>82.8572</t>
  </si>
  <si>
    <t>213191800</t>
  </si>
  <si>
    <t>213191499</t>
  </si>
  <si>
    <t>21419120</t>
  </si>
  <si>
    <t>21419113</t>
  </si>
  <si>
    <t>3.3616</t>
  </si>
  <si>
    <t>3.3369</t>
  </si>
  <si>
    <t>83.5059</t>
  </si>
  <si>
    <t>81.8575</t>
  </si>
  <si>
    <t>21219136</t>
  </si>
  <si>
    <t>21219113</t>
  </si>
  <si>
    <t>21219101</t>
  </si>
  <si>
    <t>21219126</t>
  </si>
  <si>
    <t>21219131</t>
  </si>
  <si>
    <t>21219111</t>
  </si>
  <si>
    <t>21219115</t>
  </si>
  <si>
    <t>21219120</t>
  </si>
  <si>
    <t>21219109</t>
  </si>
  <si>
    <t>21219122</t>
  </si>
  <si>
    <t>21219116</t>
  </si>
  <si>
    <t>21219123</t>
  </si>
  <si>
    <t>213193182</t>
  </si>
  <si>
    <t>213192865</t>
  </si>
  <si>
    <t>213190378</t>
  </si>
  <si>
    <t>213193084</t>
  </si>
  <si>
    <t>213192261</t>
  </si>
  <si>
    <t>213191019</t>
  </si>
  <si>
    <t>213192269</t>
  </si>
  <si>
    <t>213193325</t>
  </si>
  <si>
    <t>213192113</t>
  </si>
  <si>
    <t>213192941</t>
  </si>
  <si>
    <t>213192270</t>
  </si>
  <si>
    <t>213193591</t>
  </si>
  <si>
    <t>4.1398</t>
  </si>
  <si>
    <t>4.1042</t>
  </si>
  <si>
    <t>3.9632</t>
  </si>
  <si>
    <t>3.9389</t>
  </si>
  <si>
    <t>3.8693</t>
  </si>
  <si>
    <t>3.855</t>
  </si>
  <si>
    <t>3.8285</t>
  </si>
  <si>
    <t>3.8284</t>
  </si>
  <si>
    <t>3.8263</t>
  </si>
  <si>
    <t>3.769</t>
  </si>
  <si>
    <t>3.5913</t>
  </si>
  <si>
    <t>3.5452</t>
  </si>
  <si>
    <t>90.8654</t>
  </si>
  <si>
    <t>89.4861</t>
  </si>
  <si>
    <t>89.5717</t>
  </si>
  <si>
    <t>88.2505</t>
  </si>
  <si>
    <t>88.454</t>
  </si>
  <si>
    <t>88.0096</t>
  </si>
  <si>
    <t>88.2282</t>
  </si>
  <si>
    <t>88.4121</t>
  </si>
  <si>
    <t>87.4247</t>
  </si>
  <si>
    <t>85.8253</t>
  </si>
  <si>
    <t>85.3245</t>
  </si>
  <si>
    <t>21319112</t>
  </si>
  <si>
    <t>21319102</t>
  </si>
  <si>
    <t>21319119</t>
  </si>
  <si>
    <t>21319118</t>
  </si>
  <si>
    <t>21319117</t>
  </si>
  <si>
    <t>213192953</t>
  </si>
  <si>
    <t>213193858</t>
  </si>
  <si>
    <t>213192118</t>
  </si>
  <si>
    <t>213193184</t>
  </si>
  <si>
    <t>213193862</t>
  </si>
  <si>
    <t>孔琳</t>
  </si>
  <si>
    <t>吴锦航</t>
  </si>
  <si>
    <t>金宇</t>
  </si>
  <si>
    <t>袁昊麟</t>
  </si>
  <si>
    <t>穆宏波</t>
  </si>
  <si>
    <t>3.7518</t>
  </si>
  <si>
    <t>3.6201</t>
  </si>
  <si>
    <t>3.5831</t>
  </si>
  <si>
    <t>3.3839</t>
  </si>
  <si>
    <t>3.2578</t>
  </si>
  <si>
    <t>87.2782</t>
  </si>
  <si>
    <t>86.0195</t>
  </si>
  <si>
    <t>85.8777</t>
  </si>
  <si>
    <t>83.734</t>
  </si>
  <si>
    <t>82.3107</t>
  </si>
  <si>
    <t>21019201</t>
  </si>
  <si>
    <t>21019217</t>
  </si>
  <si>
    <t>21019203</t>
  </si>
  <si>
    <t>21019207</t>
  </si>
  <si>
    <t>21019208</t>
  </si>
  <si>
    <t>21019220</t>
  </si>
  <si>
    <t>21719102</t>
  </si>
  <si>
    <t>21019216</t>
  </si>
  <si>
    <t>21019205</t>
  </si>
  <si>
    <t>21019215</t>
  </si>
  <si>
    <t>21019219</t>
  </si>
  <si>
    <t>21019204</t>
  </si>
  <si>
    <t>21019211</t>
  </si>
  <si>
    <t>21019206</t>
  </si>
  <si>
    <t>21019209</t>
  </si>
  <si>
    <t>21719224</t>
  </si>
  <si>
    <t>21019213</t>
  </si>
  <si>
    <t>21719214</t>
  </si>
  <si>
    <t>21019218</t>
  </si>
  <si>
    <t>21719112</t>
  </si>
  <si>
    <t>21019210</t>
  </si>
  <si>
    <t>213190162</t>
  </si>
  <si>
    <t>213191030</t>
  </si>
  <si>
    <t>213191558</t>
  </si>
  <si>
    <t>213191326</t>
  </si>
  <si>
    <t>213193588</t>
  </si>
  <si>
    <t>213191946</t>
  </si>
  <si>
    <t>213191047</t>
  </si>
  <si>
    <t>213192682</t>
  </si>
  <si>
    <t>213192966</t>
  </si>
  <si>
    <t>213193364</t>
  </si>
  <si>
    <t>213191644</t>
  </si>
  <si>
    <t>213193411</t>
  </si>
  <si>
    <t>213190168</t>
  </si>
  <si>
    <t>213191487</t>
  </si>
  <si>
    <t>213191984</t>
  </si>
  <si>
    <t>213193112</t>
  </si>
  <si>
    <t>213193403</t>
  </si>
  <si>
    <t>213192033</t>
  </si>
  <si>
    <t>213190438</t>
  </si>
  <si>
    <t>213192328</t>
  </si>
  <si>
    <t>213190167</t>
  </si>
  <si>
    <t>3.8736</t>
  </si>
  <si>
    <t>92.3992</t>
  </si>
  <si>
    <t>92.0874</t>
  </si>
  <si>
    <t>89.9167</t>
  </si>
  <si>
    <t>89.8869</t>
  </si>
  <si>
    <t>89.8069</t>
  </si>
  <si>
    <t>89.4285</t>
  </si>
  <si>
    <t>89.3508</t>
  </si>
  <si>
    <t>89.3286</t>
  </si>
  <si>
    <t>89.1004</t>
  </si>
  <si>
    <t>88.909</t>
  </si>
  <si>
    <t>88.7506</t>
  </si>
  <si>
    <t>88.4761</t>
  </si>
  <si>
    <t>88.2534</t>
  </si>
  <si>
    <t>87.6667</t>
  </si>
  <si>
    <t>87.3075</t>
  </si>
  <si>
    <t>86.8512</t>
  </si>
  <si>
    <t>86.5615</t>
  </si>
  <si>
    <t>86.4353</t>
  </si>
  <si>
    <t>86.0273</t>
  </si>
  <si>
    <t>85.6477</t>
  </si>
  <si>
    <t>85.0149</t>
  </si>
  <si>
    <t>21019103</t>
  </si>
  <si>
    <t>21019114</t>
  </si>
  <si>
    <t>21019113</t>
  </si>
  <si>
    <t>21019118</t>
  </si>
  <si>
    <t>21019110</t>
  </si>
  <si>
    <t>21019106</t>
  </si>
  <si>
    <t>21119136</t>
  </si>
  <si>
    <t>21019104</t>
  </si>
  <si>
    <t>21019109</t>
  </si>
  <si>
    <t>21019117</t>
  </si>
  <si>
    <t>21019101</t>
  </si>
  <si>
    <t>21019112</t>
  </si>
  <si>
    <t>21119237</t>
  </si>
  <si>
    <t>21019108</t>
  </si>
  <si>
    <t>21119115</t>
  </si>
  <si>
    <t>21119212</t>
  </si>
  <si>
    <t>21119113</t>
  </si>
  <si>
    <t>21119236</t>
  </si>
  <si>
    <t>21019121</t>
  </si>
  <si>
    <t>21019115</t>
  </si>
  <si>
    <t>21119126</t>
  </si>
  <si>
    <t>21119223</t>
  </si>
  <si>
    <t>21119116</t>
  </si>
  <si>
    <t>21119112</t>
  </si>
  <si>
    <t>21119110</t>
  </si>
  <si>
    <t>21119120</t>
  </si>
  <si>
    <t>21119119</t>
  </si>
  <si>
    <t>21019107</t>
  </si>
  <si>
    <t>21119222</t>
  </si>
  <si>
    <t>213191814</t>
  </si>
  <si>
    <t>213191997</t>
  </si>
  <si>
    <t>213192913</t>
  </si>
  <si>
    <t>213190163</t>
  </si>
  <si>
    <t>213191438</t>
  </si>
  <si>
    <t>213191838</t>
  </si>
  <si>
    <t>213191668</t>
  </si>
  <si>
    <t>213193376</t>
  </si>
  <si>
    <t>213192443</t>
  </si>
  <si>
    <t>213191026</t>
  </si>
  <si>
    <t>213190506</t>
  </si>
  <si>
    <t>213193199</t>
  </si>
  <si>
    <t>213191650</t>
  </si>
  <si>
    <t>213193408</t>
  </si>
  <si>
    <t>213191534</t>
  </si>
  <si>
    <t>213191329</t>
  </si>
  <si>
    <t>213193007</t>
  </si>
  <si>
    <t>213191660</t>
  </si>
  <si>
    <t>213191018</t>
  </si>
  <si>
    <t>213191021</t>
  </si>
  <si>
    <t>213192445</t>
  </si>
  <si>
    <t>213192939</t>
  </si>
  <si>
    <t>213193399</t>
  </si>
  <si>
    <t>213191037</t>
  </si>
  <si>
    <t>213191832</t>
  </si>
  <si>
    <t>213193391</t>
  </si>
  <si>
    <t>213192920</t>
  </si>
  <si>
    <t>213190166</t>
  </si>
  <si>
    <t>213192936</t>
  </si>
  <si>
    <t>4.2897</t>
  </si>
  <si>
    <t>4.2179</t>
  </si>
  <si>
    <t>4.1861</t>
  </si>
  <si>
    <t>4.1609</t>
  </si>
  <si>
    <t>4.1502</t>
  </si>
  <si>
    <t>4.1319</t>
  </si>
  <si>
    <t>4.0979</t>
  </si>
  <si>
    <t>4.0937</t>
  </si>
  <si>
    <t>4.0654</t>
  </si>
  <si>
    <t>4.0614</t>
  </si>
  <si>
    <t>4.0609</t>
  </si>
  <si>
    <t>4.0477</t>
  </si>
  <si>
    <t>4.033</t>
  </si>
  <si>
    <t>4.0304</t>
  </si>
  <si>
    <t>4.0258</t>
  </si>
  <si>
    <t>4.0195</t>
  </si>
  <si>
    <t>3.9733</t>
  </si>
  <si>
    <t>3.9693</t>
  </si>
  <si>
    <t>3.9317</t>
  </si>
  <si>
    <t>3.9034</t>
  </si>
  <si>
    <t>3.8983</t>
  </si>
  <si>
    <t>3.8935</t>
  </si>
  <si>
    <t>3.8812</t>
  </si>
  <si>
    <t>3.8709</t>
  </si>
  <si>
    <t>3.8355</t>
  </si>
  <si>
    <t>3.8255</t>
  </si>
  <si>
    <t>3.8221</t>
  </si>
  <si>
    <t>92.6303</t>
  </si>
  <si>
    <t>92.0455</t>
  </si>
  <si>
    <t>91.5446</t>
  </si>
  <si>
    <t>91.1721</t>
  </si>
  <si>
    <t>91.2969</t>
  </si>
  <si>
    <t>90.7507</t>
  </si>
  <si>
    <t>91.1625</t>
  </si>
  <si>
    <t>90.887</t>
  </si>
  <si>
    <t>90.148</t>
  </si>
  <si>
    <t>90.4032</t>
  </si>
  <si>
    <t>90.3844</t>
  </si>
  <si>
    <t>90.2163</t>
  </si>
  <si>
    <t>89.7889</t>
  </si>
  <si>
    <t>90.172</t>
  </si>
  <si>
    <t>89.8808</t>
  </si>
  <si>
    <t>90.2231</t>
  </si>
  <si>
    <t>89.9518</t>
  </si>
  <si>
    <t>89.4975</t>
  </si>
  <si>
    <t>89.3027</t>
  </si>
  <si>
    <t>88.7982</t>
  </si>
  <si>
    <t>88.7657</t>
  </si>
  <si>
    <t>88.8087</t>
  </si>
  <si>
    <t>88.602</t>
  </si>
  <si>
    <t>88.8082</t>
  </si>
  <si>
    <t>88.5736</t>
  </si>
  <si>
    <t>88.5493</t>
  </si>
  <si>
    <t>88.1266</t>
  </si>
  <si>
    <t>88.1139</t>
  </si>
  <si>
    <t>88.2576</t>
  </si>
  <si>
    <t>思想品德考核</t>
    <phoneticPr fontId="1" type="noConversion"/>
  </si>
  <si>
    <t>未通过计划课程数</t>
    <phoneticPr fontId="1" type="noConversion"/>
  </si>
  <si>
    <t>首修总平均绩点</t>
    <phoneticPr fontId="1" type="noConversion"/>
  </si>
  <si>
    <t>首修总平均成绩</t>
    <phoneticPr fontId="1" type="noConversion"/>
  </si>
  <si>
    <t>是否受处分</t>
    <phoneticPr fontId="1" type="noConversion"/>
  </si>
  <si>
    <t>绩点排名</t>
    <phoneticPr fontId="1" type="noConversion"/>
  </si>
  <si>
    <t>不及格门数</t>
    <phoneticPr fontId="1" type="noConversion"/>
  </si>
  <si>
    <t>综合排名</t>
    <phoneticPr fontId="1" type="noConversion"/>
  </si>
  <si>
    <t>学生姓名</t>
    <phoneticPr fontId="1" type="noConversion"/>
  </si>
  <si>
    <t>桂家舒</t>
    <phoneticPr fontId="1" type="noConversion"/>
  </si>
  <si>
    <t>综合能力加分</t>
    <phoneticPr fontId="1" type="noConversion"/>
  </si>
  <si>
    <t>cet4</t>
    <phoneticPr fontId="1" type="noConversion"/>
  </si>
  <si>
    <r>
      <rPr>
        <b/>
        <sz val="12"/>
        <color theme="1"/>
        <rFont val="Times New Roman"/>
        <family val="2"/>
      </rPr>
      <t>学生学号</t>
    </r>
  </si>
  <si>
    <r>
      <rPr>
        <b/>
        <sz val="12"/>
        <color theme="1"/>
        <rFont val="Times New Roman"/>
        <family val="2"/>
      </rPr>
      <t>一卡通号</t>
    </r>
  </si>
  <si>
    <r>
      <rPr>
        <b/>
        <sz val="12"/>
        <color theme="1"/>
        <rFont val="宋体"/>
        <family val="3"/>
        <charset val="134"/>
      </rPr>
      <t>学生姓名</t>
    </r>
    <phoneticPr fontId="1" type="noConversion"/>
  </si>
  <si>
    <r>
      <rPr>
        <b/>
        <sz val="12"/>
        <color theme="1"/>
        <rFont val="宋体"/>
        <family val="3"/>
        <charset val="134"/>
      </rPr>
      <t>思想品德考核</t>
    </r>
    <phoneticPr fontId="1" type="noConversion"/>
  </si>
  <si>
    <r>
      <rPr>
        <b/>
        <sz val="12"/>
        <color theme="1"/>
        <rFont val="宋体"/>
        <family val="3"/>
        <charset val="134"/>
      </rPr>
      <t>是否受处分</t>
    </r>
    <phoneticPr fontId="1" type="noConversion"/>
  </si>
  <si>
    <r>
      <rPr>
        <b/>
        <sz val="12"/>
        <color theme="1"/>
        <rFont val="宋体"/>
        <family val="3"/>
        <charset val="134"/>
      </rPr>
      <t>绩点排名</t>
    </r>
    <phoneticPr fontId="1" type="noConversion"/>
  </si>
  <si>
    <r>
      <rPr>
        <b/>
        <sz val="12"/>
        <color theme="1"/>
        <rFont val="宋体"/>
        <family val="3"/>
        <charset val="134"/>
      </rPr>
      <t>不及格门数</t>
    </r>
    <phoneticPr fontId="1" type="noConversion"/>
  </si>
  <si>
    <r>
      <rPr>
        <b/>
        <sz val="12"/>
        <color theme="1"/>
        <rFont val="宋体"/>
        <family val="3"/>
        <charset val="134"/>
      </rPr>
      <t>未通过计划课程数</t>
    </r>
    <phoneticPr fontId="1" type="noConversion"/>
  </si>
  <si>
    <r>
      <rPr>
        <b/>
        <sz val="12"/>
        <color theme="1"/>
        <rFont val="宋体"/>
        <family val="3"/>
        <charset val="134"/>
      </rPr>
      <t>首修总平均绩点</t>
    </r>
    <phoneticPr fontId="1" type="noConversion"/>
  </si>
  <si>
    <r>
      <rPr>
        <b/>
        <sz val="12"/>
        <color theme="1"/>
        <rFont val="宋体"/>
        <family val="3"/>
        <charset val="134"/>
      </rPr>
      <t>首修总平均成绩</t>
    </r>
    <phoneticPr fontId="1" type="noConversion"/>
  </si>
  <si>
    <r>
      <rPr>
        <b/>
        <sz val="12"/>
        <color theme="1"/>
        <rFont val="宋体"/>
        <family val="3"/>
        <charset val="134"/>
      </rPr>
      <t>综合能力加分</t>
    </r>
    <phoneticPr fontId="1" type="noConversion"/>
  </si>
  <si>
    <r>
      <rPr>
        <b/>
        <sz val="12"/>
        <color theme="1"/>
        <rFont val="Times New Roman"/>
        <family val="2"/>
      </rPr>
      <t>综合成绩</t>
    </r>
  </si>
  <si>
    <r>
      <rPr>
        <b/>
        <sz val="12"/>
        <color theme="1"/>
        <rFont val="宋体"/>
        <family val="3"/>
        <charset val="134"/>
      </rPr>
      <t>综合排名</t>
    </r>
    <phoneticPr fontId="1" type="noConversion"/>
  </si>
  <si>
    <r>
      <rPr>
        <sz val="12"/>
        <color indexed="8"/>
        <rFont val="SimSun"/>
        <charset val="134"/>
      </rPr>
      <t>马晨翔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</si>
  <si>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</si>
  <si>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朱世栋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</si>
  <si>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</si>
  <si>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董宇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</si>
  <si>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</si>
  <si>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李佳雯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</si>
  <si>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</si>
  <si>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谢昕博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</si>
  <si>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</si>
  <si>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刘公哲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</si>
  <si>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</si>
  <si>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雷欣玲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</si>
  <si>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</si>
  <si>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张诺</t>
    </r>
  </si>
  <si>
    <r>
      <rPr>
        <sz val="12"/>
        <color indexed="8"/>
        <rFont val="SimSun"/>
        <charset val="134"/>
      </rPr>
      <t>江典峰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</si>
  <si>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</si>
  <si>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李宇豪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</si>
  <si>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</si>
  <si>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李一凡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</si>
  <si>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</si>
  <si>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沈维滢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</si>
  <si>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</si>
  <si>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徐子喻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</si>
  <si>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</si>
  <si>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贾舟</t>
    </r>
  </si>
  <si>
    <r>
      <rPr>
        <sz val="12"/>
        <color indexed="8"/>
        <rFont val="SimSun"/>
        <charset val="134"/>
      </rPr>
      <t>陈千卓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</si>
  <si>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</si>
  <si>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于诗渲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</si>
  <si>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</si>
  <si>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苟诗怡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</si>
  <si>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</si>
  <si>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陈嘉琳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</si>
  <si>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</si>
  <si>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朱辉煌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</si>
  <si>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</si>
  <si>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姚雪健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</si>
  <si>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</si>
  <si>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郑晨曦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</si>
  <si>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</si>
  <si>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刘志远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</si>
  <si>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</si>
  <si>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王伟宁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</si>
  <si>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</si>
  <si>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李超然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</si>
  <si>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</si>
  <si>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周仲昂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</si>
  <si>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</si>
  <si>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金智豪</t>
    </r>
  </si>
  <si>
    <r>
      <rPr>
        <sz val="12"/>
        <color indexed="8"/>
        <rFont val="SimSun"/>
        <charset val="134"/>
      </rPr>
      <t>李佩颖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</si>
  <si>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</si>
  <si>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吕启航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</si>
  <si>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</si>
  <si>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李颢然</t>
    </r>
  </si>
  <si>
    <r>
      <rPr>
        <sz val="12"/>
        <color indexed="8"/>
        <rFont val="SimSun-ExtB"/>
        <family val="3"/>
        <charset val="134"/>
      </rPr>
      <t>田栋宇</t>
    </r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</si>
  <si>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</si>
  <si>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赵雅婧</t>
    </r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</si>
  <si>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</si>
  <si>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黄浩然</t>
    </r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</si>
  <si>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</si>
  <si>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马雨薇</t>
    </r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</si>
  <si>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</si>
  <si>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李若汐</t>
    </r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</si>
  <si>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</si>
  <si>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熊文达</t>
    </r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</si>
  <si>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</si>
  <si>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薛杉</t>
    </r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</si>
  <si>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</si>
  <si>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刘哲宁</t>
    </r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</si>
  <si>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</si>
  <si>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张子怡</t>
    </r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</si>
  <si>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</si>
  <si>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陈维雨</t>
    </r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</si>
  <si>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</si>
  <si>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宋玉玲</t>
    </r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</si>
  <si>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</si>
  <si>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黄雅欣</t>
    </r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</si>
  <si>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</si>
  <si>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theme="1"/>
        <rFont val="SimSun-ExtB"/>
        <family val="3"/>
        <charset val="134"/>
      </rPr>
      <t>学生学号</t>
    </r>
  </si>
  <si>
    <r>
      <rPr>
        <sz val="12"/>
        <color theme="1"/>
        <rFont val="SimSun-ExtB"/>
        <family val="3"/>
        <charset val="134"/>
      </rPr>
      <t>一卡通号</t>
    </r>
  </si>
  <si>
    <r>
      <rPr>
        <sz val="12"/>
        <color theme="1"/>
        <rFont val="SimSun-ExtB"/>
        <family val="3"/>
        <charset val="134"/>
      </rPr>
      <t>学生姓名</t>
    </r>
    <phoneticPr fontId="1" type="noConversion"/>
  </si>
  <si>
    <r>
      <rPr>
        <sz val="12"/>
        <color theme="1"/>
        <rFont val="SimSun-ExtB"/>
        <family val="3"/>
        <charset val="134"/>
      </rPr>
      <t>思想品德考核</t>
    </r>
    <phoneticPr fontId="1" type="noConversion"/>
  </si>
  <si>
    <r>
      <rPr>
        <sz val="12"/>
        <color theme="1"/>
        <rFont val="SimSun-ExtB"/>
        <family val="3"/>
        <charset val="134"/>
      </rPr>
      <t>是否受处分</t>
    </r>
    <phoneticPr fontId="1" type="noConversion"/>
  </si>
  <si>
    <r>
      <rPr>
        <sz val="12"/>
        <color theme="1"/>
        <rFont val="SimSun-ExtB"/>
        <family val="3"/>
        <charset val="134"/>
      </rPr>
      <t>绩点排名</t>
    </r>
    <phoneticPr fontId="1" type="noConversion"/>
  </si>
  <si>
    <r>
      <rPr>
        <sz val="12"/>
        <color theme="1"/>
        <rFont val="SimSun-ExtB"/>
        <family val="3"/>
        <charset val="134"/>
      </rPr>
      <t>不及格门数</t>
    </r>
    <phoneticPr fontId="1" type="noConversion"/>
  </si>
  <si>
    <r>
      <rPr>
        <sz val="12"/>
        <color theme="1"/>
        <rFont val="SimSun-ExtB"/>
        <family val="3"/>
        <charset val="134"/>
      </rPr>
      <t>未通过计划课程数</t>
    </r>
    <phoneticPr fontId="1" type="noConversion"/>
  </si>
  <si>
    <r>
      <rPr>
        <sz val="12"/>
        <color theme="1"/>
        <rFont val="SimSun-ExtB"/>
        <family val="3"/>
        <charset val="134"/>
      </rPr>
      <t>首修总平均绩点</t>
    </r>
    <phoneticPr fontId="1" type="noConversion"/>
  </si>
  <si>
    <r>
      <rPr>
        <sz val="12"/>
        <color theme="1"/>
        <rFont val="SimSun-ExtB"/>
        <family val="3"/>
        <charset val="134"/>
      </rPr>
      <t>首修总平均成绩</t>
    </r>
    <phoneticPr fontId="1" type="noConversion"/>
  </si>
  <si>
    <r>
      <rPr>
        <sz val="12"/>
        <color theme="1"/>
        <rFont val="SimSun-ExtB"/>
        <family val="3"/>
        <charset val="134"/>
      </rPr>
      <t>综合能力加分</t>
    </r>
    <phoneticPr fontId="1" type="noConversion"/>
  </si>
  <si>
    <r>
      <rPr>
        <sz val="12"/>
        <color theme="1"/>
        <rFont val="SimSun-ExtB"/>
        <family val="3"/>
        <charset val="134"/>
      </rPr>
      <t>综合成绩</t>
    </r>
  </si>
  <si>
    <r>
      <rPr>
        <sz val="12"/>
        <color theme="1"/>
        <rFont val="SimSun-ExtB"/>
        <family val="3"/>
        <charset val="134"/>
      </rPr>
      <t>综合排名</t>
    </r>
    <phoneticPr fontId="1" type="noConversion"/>
  </si>
  <si>
    <r>
      <rPr>
        <sz val="12"/>
        <color indexed="8"/>
        <rFont val="SimSun"/>
        <charset val="134"/>
      </rPr>
      <t>刘逸璇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</si>
  <si>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</si>
  <si>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黄乐飞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</si>
  <si>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</si>
  <si>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王子航</t>
    </r>
  </si>
  <si>
    <r>
      <rPr>
        <sz val="12"/>
        <color indexed="8"/>
        <rFont val="SimSun"/>
        <charset val="134"/>
      </rPr>
      <t>江旻容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</si>
  <si>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</si>
  <si>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周业凯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</si>
  <si>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</si>
  <si>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李婧</t>
    </r>
  </si>
  <si>
    <r>
      <rPr>
        <sz val="12"/>
        <color indexed="8"/>
        <rFont val="SimSun"/>
        <charset val="134"/>
      </rPr>
      <t>黄明隆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</si>
  <si>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</si>
  <si>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张泽龙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</si>
  <si>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</si>
  <si>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王梓昱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</si>
  <si>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</si>
  <si>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周童</t>
    </r>
  </si>
  <si>
    <r>
      <rPr>
        <sz val="12"/>
        <color indexed="8"/>
        <rFont val="SimSun"/>
        <charset val="134"/>
      </rPr>
      <t>陈振东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</si>
  <si>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</si>
  <si>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余汶鑫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</si>
  <si>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</si>
  <si>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林烨龙</t>
    </r>
  </si>
  <si>
    <r>
      <rPr>
        <sz val="12"/>
        <color indexed="8"/>
        <rFont val="SimSun"/>
        <charset val="134"/>
      </rPr>
      <t>缪宇晨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</si>
  <si>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</si>
  <si>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丁熠洋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</si>
  <si>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</si>
  <si>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李泽洲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</si>
  <si>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</si>
  <si>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曾浩</t>
    </r>
  </si>
  <si>
    <r>
      <rPr>
        <sz val="12"/>
        <color indexed="8"/>
        <rFont val="SimSun"/>
        <charset val="134"/>
      </rPr>
      <t>赵斌</t>
    </r>
  </si>
  <si>
    <r>
      <rPr>
        <sz val="12"/>
        <color indexed="8"/>
        <rFont val="SimSun"/>
        <charset val="134"/>
      </rPr>
      <t>俞昊</t>
    </r>
  </si>
  <si>
    <r>
      <rPr>
        <sz val="12"/>
        <color indexed="8"/>
        <rFont val="SimSun"/>
        <charset val="134"/>
      </rPr>
      <t>刘星</t>
    </r>
  </si>
  <si>
    <r>
      <rPr>
        <sz val="12"/>
        <color indexed="8"/>
        <rFont val="SimSun"/>
        <charset val="134"/>
      </rPr>
      <t>栾恺越</t>
    </r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</si>
  <si>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</si>
  <si>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刘鹏</t>
    </r>
  </si>
  <si>
    <r>
      <rPr>
        <sz val="12"/>
        <color indexed="8"/>
        <rFont val="SimSun"/>
        <charset val="134"/>
      </rPr>
      <t>孙世龙</t>
    </r>
  </si>
  <si>
    <r>
      <rPr>
        <sz val="12"/>
        <color theme="1"/>
        <rFont val="Times New Roman"/>
        <family val="2"/>
      </rPr>
      <t>学生学号</t>
    </r>
  </si>
  <si>
    <r>
      <rPr>
        <sz val="12"/>
        <color theme="1"/>
        <rFont val="Times New Roman"/>
        <family val="2"/>
      </rPr>
      <t>一卡通号</t>
    </r>
  </si>
  <si>
    <r>
      <rPr>
        <sz val="12"/>
        <color theme="1"/>
        <rFont val="宋体"/>
        <family val="3"/>
        <charset val="134"/>
      </rPr>
      <t>学生姓名</t>
    </r>
    <phoneticPr fontId="1" type="noConversion"/>
  </si>
  <si>
    <r>
      <rPr>
        <sz val="12"/>
        <color theme="1"/>
        <rFont val="宋体"/>
        <family val="3"/>
        <charset val="134"/>
      </rPr>
      <t>思想品德考核</t>
    </r>
    <phoneticPr fontId="1" type="noConversion"/>
  </si>
  <si>
    <r>
      <rPr>
        <sz val="12"/>
        <color theme="1"/>
        <rFont val="宋体"/>
        <family val="3"/>
        <charset val="134"/>
      </rPr>
      <t>是否受处分</t>
    </r>
    <phoneticPr fontId="1" type="noConversion"/>
  </si>
  <si>
    <r>
      <rPr>
        <sz val="12"/>
        <color theme="1"/>
        <rFont val="宋体"/>
        <family val="3"/>
        <charset val="134"/>
      </rPr>
      <t>绩点排名</t>
    </r>
    <phoneticPr fontId="1" type="noConversion"/>
  </si>
  <si>
    <r>
      <rPr>
        <sz val="12"/>
        <color theme="1"/>
        <rFont val="宋体"/>
        <family val="3"/>
        <charset val="134"/>
      </rPr>
      <t>不及格门数</t>
    </r>
    <phoneticPr fontId="1" type="noConversion"/>
  </si>
  <si>
    <r>
      <rPr>
        <sz val="12"/>
        <color theme="1"/>
        <rFont val="宋体"/>
        <family val="3"/>
        <charset val="134"/>
      </rPr>
      <t>未通过计划课程数</t>
    </r>
    <phoneticPr fontId="1" type="noConversion"/>
  </si>
  <si>
    <r>
      <rPr>
        <sz val="12"/>
        <color theme="1"/>
        <rFont val="宋体"/>
        <family val="3"/>
        <charset val="134"/>
      </rPr>
      <t>首修总平均绩点</t>
    </r>
    <phoneticPr fontId="1" type="noConversion"/>
  </si>
  <si>
    <r>
      <rPr>
        <sz val="12"/>
        <color theme="1"/>
        <rFont val="宋体"/>
        <family val="3"/>
        <charset val="134"/>
      </rPr>
      <t>首修总平均成绩</t>
    </r>
    <phoneticPr fontId="1" type="noConversion"/>
  </si>
  <si>
    <r>
      <rPr>
        <sz val="12"/>
        <color theme="1"/>
        <rFont val="宋体"/>
        <family val="3"/>
        <charset val="134"/>
      </rPr>
      <t>综合能力加分</t>
    </r>
    <phoneticPr fontId="1" type="noConversion"/>
  </si>
  <si>
    <r>
      <rPr>
        <sz val="12"/>
        <color theme="1"/>
        <rFont val="Times New Roman"/>
        <family val="2"/>
      </rPr>
      <t>综合成绩</t>
    </r>
  </si>
  <si>
    <r>
      <rPr>
        <sz val="12"/>
        <color theme="1"/>
        <rFont val="宋体"/>
        <family val="3"/>
        <charset val="134"/>
      </rPr>
      <t>综合排名</t>
    </r>
    <phoneticPr fontId="1" type="noConversion"/>
  </si>
  <si>
    <r>
      <rPr>
        <sz val="12"/>
        <color theme="1"/>
        <rFont val="宋体"/>
        <family val="3"/>
        <charset val="134"/>
      </rPr>
      <t>学生学号</t>
    </r>
    <phoneticPr fontId="1" type="noConversion"/>
  </si>
  <si>
    <r>
      <rPr>
        <sz val="12"/>
        <color theme="1"/>
        <rFont val="宋体"/>
        <family val="3"/>
        <charset val="134"/>
      </rPr>
      <t>综合能力加分</t>
    </r>
    <phoneticPr fontId="1" type="noConversion"/>
  </si>
  <si>
    <t>推免资格取得情况</t>
    <phoneticPr fontId="1" type="noConversion"/>
  </si>
  <si>
    <t>拟推荐</t>
    <phoneticPr fontId="14" type="noConversion"/>
  </si>
  <si>
    <t>拟推荐</t>
    <phoneticPr fontId="14" type="noConversion"/>
  </si>
  <si>
    <t>拟推荐</t>
    <phoneticPr fontId="14" type="noConversion"/>
  </si>
  <si>
    <t>优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</si>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</sst>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_ "/>
    <numFmt numFmtId="177" formatCode="0.0000"/>
  </numFmts>
  <fonts count="15">
    <font>
      <sz val="10"/>
      <color theme="1"/>
      <name val="Arial"/>
      <family val="2"/>
    </font>
    <font>
      <sz val="9"/>
      <name val="宋体"/>
      <family val="3"/>
      <charset val="134"/>
    </font>
    <font>
      <b/>
      <sz val="12"/>
      <color theme="1"/>
      <name val="Times New Roman"/>
      <family val="2"/>
    </font>
    <font>
      <b/>
      <sz val="12"/>
      <color theme="1"/>
      <name val="宋体"/>
      <family val="3"/>
      <charset val="134"/>
    </font>
    <font>
      <sz val="12"/>
      <color indexed="8"/>
      <name val="SimSun"/>
      <charset val="134"/>
    </font>
    <font>
      <sz val="12"/>
      <color indexed="8"/>
      <name val="SimSun-ExtB"/>
      <family val="3"/>
      <charset val="134"/>
    </font>
    <font>
      <sz val="12"/>
      <color theme="1"/>
      <name val="SimSun-ExtB"/>
      <family val="3"/>
      <charset val="134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12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76" fontId="8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 wrapText="1"/>
    </xf>
    <xf numFmtId="176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/>
    <xf numFmtId="0" fontId="2" fillId="0" borderId="0" xfId="0" applyFont="1" applyAlignment="1">
      <alignment horizontal="center"/>
    </xf>
    <xf numFmtId="176" fontId="9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="90" workbookViewId="0">
      <selection activeCell="K10" sqref="K10"/>
    </sheetView>
  </sheetViews>
  <sheetFormatPr defaultColWidth="8.85546875" defaultRowHeight="35.25" customHeight="1"/>
  <cols>
    <col min="1" max="1" width="14.140625" style="13" customWidth="1"/>
    <col min="2" max="2" width="13.140625" style="13" customWidth="1"/>
    <col min="3" max="3" width="12.140625" style="13" customWidth="1"/>
    <col min="4" max="4" width="8.85546875" style="13" customWidth="1"/>
    <col min="5" max="5" width="9.5703125" style="13" customWidth="1"/>
    <col min="6" max="6" width="5.5703125" style="13" customWidth="1"/>
    <col min="7" max="7" width="5.140625" style="13" customWidth="1"/>
    <col min="8" max="8" width="6.42578125" style="13" customWidth="1"/>
    <col min="9" max="9" width="9.42578125" style="13" customWidth="1"/>
    <col min="10" max="10" width="11.42578125" style="13" customWidth="1"/>
    <col min="11" max="11" width="12.140625" style="13" customWidth="1"/>
    <col min="12" max="12" width="12.85546875" style="13" customWidth="1"/>
    <col min="13" max="13" width="10.42578125" style="13" customWidth="1"/>
    <col min="14" max="14" width="11.85546875" style="20" customWidth="1"/>
    <col min="15" max="15" width="8.42578125" style="13" customWidth="1"/>
    <col min="16" max="16384" width="8.85546875" style="13"/>
  </cols>
  <sheetData>
    <row r="1" spans="1:16" s="12" customFormat="1" ht="35.25" customHeight="1">
      <c r="A1" s="8" t="s">
        <v>326</v>
      </c>
      <c r="B1" s="8" t="s">
        <v>327</v>
      </c>
      <c r="C1" s="8" t="s">
        <v>328</v>
      </c>
      <c r="D1" s="8" t="s">
        <v>329</v>
      </c>
      <c r="E1" s="8" t="s">
        <v>330</v>
      </c>
      <c r="F1" s="8" t="s">
        <v>325</v>
      </c>
      <c r="G1" s="8" t="s">
        <v>3</v>
      </c>
      <c r="H1" s="8" t="s">
        <v>331</v>
      </c>
      <c r="I1" s="8" t="s">
        <v>332</v>
      </c>
      <c r="J1" s="8" t="s">
        <v>333</v>
      </c>
      <c r="K1" s="8" t="s">
        <v>334</v>
      </c>
      <c r="L1" s="8" t="s">
        <v>335</v>
      </c>
      <c r="M1" s="8" t="s">
        <v>336</v>
      </c>
      <c r="N1" s="9" t="s">
        <v>337</v>
      </c>
      <c r="O1" s="8" t="s">
        <v>338</v>
      </c>
      <c r="P1" s="22" t="s">
        <v>481</v>
      </c>
    </row>
    <row r="2" spans="1:16" ht="35.25" customHeight="1">
      <c r="A2" s="7" t="s">
        <v>201</v>
      </c>
      <c r="B2" s="7" t="s">
        <v>230</v>
      </c>
      <c r="C2" s="7" t="s">
        <v>339</v>
      </c>
      <c r="D2" s="4" t="s">
        <v>485</v>
      </c>
      <c r="E2" s="7" t="s">
        <v>340</v>
      </c>
      <c r="F2" s="10">
        <v>581</v>
      </c>
      <c r="G2" s="10">
        <v>538</v>
      </c>
      <c r="H2" s="7">
        <v>2</v>
      </c>
      <c r="I2" s="7">
        <v>0</v>
      </c>
      <c r="J2" s="7">
        <v>0</v>
      </c>
      <c r="K2" s="7" t="s">
        <v>259</v>
      </c>
      <c r="L2" s="7" t="s">
        <v>286</v>
      </c>
      <c r="M2" s="7">
        <v>70</v>
      </c>
      <c r="N2" s="11">
        <f t="shared" ref="N2:N30" si="0">L2*0.95+M2*0.05</f>
        <v>90.943224999999998</v>
      </c>
      <c r="O2" s="7">
        <v>1</v>
      </c>
      <c r="P2" s="21" t="s">
        <v>483</v>
      </c>
    </row>
    <row r="3" spans="1:16" ht="35.25" customHeight="1">
      <c r="A3" s="7" t="s">
        <v>204</v>
      </c>
      <c r="B3" s="7" t="s">
        <v>233</v>
      </c>
      <c r="C3" s="7" t="s">
        <v>341</v>
      </c>
      <c r="D3" s="4" t="s">
        <v>485</v>
      </c>
      <c r="E3" s="7" t="s">
        <v>342</v>
      </c>
      <c r="F3" s="10">
        <v>587</v>
      </c>
      <c r="G3" s="10">
        <v>515</v>
      </c>
      <c r="H3" s="7">
        <v>5</v>
      </c>
      <c r="I3" s="7">
        <v>0</v>
      </c>
      <c r="J3" s="7">
        <v>0</v>
      </c>
      <c r="K3" s="7" t="s">
        <v>262</v>
      </c>
      <c r="L3" s="7" t="s">
        <v>289</v>
      </c>
      <c r="M3" s="7">
        <v>57.916699999999999</v>
      </c>
      <c r="N3" s="11">
        <f t="shared" si="0"/>
        <v>89.627889999999994</v>
      </c>
      <c r="O3" s="7">
        <v>2</v>
      </c>
      <c r="P3" s="21" t="s">
        <v>482</v>
      </c>
    </row>
    <row r="4" spans="1:16" ht="35.25" customHeight="1">
      <c r="A4" s="7" t="s">
        <v>205</v>
      </c>
      <c r="B4" s="7" t="s">
        <v>234</v>
      </c>
      <c r="C4" s="7" t="s">
        <v>343</v>
      </c>
      <c r="D4" s="4" t="s">
        <v>485</v>
      </c>
      <c r="E4" s="7" t="s">
        <v>344</v>
      </c>
      <c r="F4" s="10">
        <v>487</v>
      </c>
      <c r="G4" s="10">
        <v>510</v>
      </c>
      <c r="H4" s="7">
        <v>6</v>
      </c>
      <c r="I4" s="7">
        <v>0</v>
      </c>
      <c r="J4" s="7">
        <v>0</v>
      </c>
      <c r="K4" s="7" t="s">
        <v>263</v>
      </c>
      <c r="L4" s="7" t="s">
        <v>290</v>
      </c>
      <c r="M4" s="7">
        <v>50</v>
      </c>
      <c r="N4" s="11">
        <f t="shared" si="0"/>
        <v>88.713164999999989</v>
      </c>
      <c r="O4" s="7">
        <v>3</v>
      </c>
      <c r="P4" s="21" t="s">
        <v>484</v>
      </c>
    </row>
    <row r="5" spans="1:16" ht="35.25" customHeight="1">
      <c r="A5" s="7" t="s">
        <v>200</v>
      </c>
      <c r="B5" s="7" t="s">
        <v>229</v>
      </c>
      <c r="C5" s="7" t="s">
        <v>345</v>
      </c>
      <c r="D5" s="4" t="s">
        <v>485</v>
      </c>
      <c r="E5" s="7" t="s">
        <v>346</v>
      </c>
      <c r="F5" s="10">
        <v>636</v>
      </c>
      <c r="G5" s="10">
        <v>606</v>
      </c>
      <c r="H5" s="7">
        <v>1</v>
      </c>
      <c r="I5" s="7">
        <v>0</v>
      </c>
      <c r="J5" s="7">
        <v>0</v>
      </c>
      <c r="K5" s="7" t="s">
        <v>258</v>
      </c>
      <c r="L5" s="7" t="s">
        <v>285</v>
      </c>
      <c r="M5" s="7">
        <v>10</v>
      </c>
      <c r="N5" s="11">
        <f t="shared" si="0"/>
        <v>88.498784999999998</v>
      </c>
      <c r="O5" s="7">
        <v>4</v>
      </c>
      <c r="P5" s="21" t="s">
        <v>482</v>
      </c>
    </row>
    <row r="6" spans="1:16" ht="35.25" customHeight="1">
      <c r="A6" s="7" t="s">
        <v>203</v>
      </c>
      <c r="B6" s="7" t="s">
        <v>232</v>
      </c>
      <c r="C6" s="7" t="s">
        <v>347</v>
      </c>
      <c r="D6" s="4" t="s">
        <v>485</v>
      </c>
      <c r="E6" s="7" t="s">
        <v>348</v>
      </c>
      <c r="F6" s="10">
        <v>628</v>
      </c>
      <c r="G6" s="10">
        <v>603</v>
      </c>
      <c r="H6" s="7">
        <v>4</v>
      </c>
      <c r="I6" s="7">
        <v>0</v>
      </c>
      <c r="J6" s="7">
        <v>0</v>
      </c>
      <c r="K6" s="7" t="s">
        <v>261</v>
      </c>
      <c r="L6" s="7" t="s">
        <v>288</v>
      </c>
      <c r="M6" s="7">
        <v>35</v>
      </c>
      <c r="N6" s="11">
        <f t="shared" si="0"/>
        <v>88.363495</v>
      </c>
      <c r="O6" s="7">
        <v>5</v>
      </c>
      <c r="P6" s="21" t="s">
        <v>482</v>
      </c>
    </row>
    <row r="7" spans="1:16" ht="35.25" customHeight="1">
      <c r="A7" s="7" t="s">
        <v>202</v>
      </c>
      <c r="B7" s="7" t="s">
        <v>231</v>
      </c>
      <c r="C7" s="7" t="s">
        <v>349</v>
      </c>
      <c r="D7" s="4" t="s">
        <v>485</v>
      </c>
      <c r="E7" s="7" t="s">
        <v>350</v>
      </c>
      <c r="F7" s="10">
        <v>612</v>
      </c>
      <c r="G7" s="10">
        <v>551</v>
      </c>
      <c r="H7" s="7">
        <v>3</v>
      </c>
      <c r="I7" s="7">
        <v>0</v>
      </c>
      <c r="J7" s="7">
        <v>0</v>
      </c>
      <c r="K7" s="7" t="s">
        <v>260</v>
      </c>
      <c r="L7" s="7" t="s">
        <v>287</v>
      </c>
      <c r="M7" s="7">
        <v>24.333300000000001</v>
      </c>
      <c r="N7" s="11">
        <f t="shared" si="0"/>
        <v>88.184035000000009</v>
      </c>
      <c r="O7" s="7">
        <v>6</v>
      </c>
      <c r="P7" s="21" t="s">
        <v>482</v>
      </c>
    </row>
    <row r="8" spans="1:16" ht="35.25" customHeight="1">
      <c r="A8" s="7" t="s">
        <v>216</v>
      </c>
      <c r="B8" s="7" t="s">
        <v>245</v>
      </c>
      <c r="C8" s="7" t="s">
        <v>351</v>
      </c>
      <c r="D8" s="4" t="s">
        <v>485</v>
      </c>
      <c r="E8" s="7" t="s">
        <v>352</v>
      </c>
      <c r="F8" s="10">
        <v>577</v>
      </c>
      <c r="G8" s="10">
        <v>481</v>
      </c>
      <c r="H8" s="7">
        <v>17</v>
      </c>
      <c r="I8" s="7">
        <v>0</v>
      </c>
      <c r="J8" s="7">
        <v>0</v>
      </c>
      <c r="K8" s="7" t="s">
        <v>273</v>
      </c>
      <c r="L8" s="7" t="s">
        <v>301</v>
      </c>
      <c r="M8" s="7">
        <v>30</v>
      </c>
      <c r="N8" s="11">
        <f t="shared" si="0"/>
        <v>86.954210000000003</v>
      </c>
      <c r="O8" s="7">
        <v>7</v>
      </c>
      <c r="P8" s="21" t="s">
        <v>482</v>
      </c>
    </row>
    <row r="9" spans="1:16" ht="35.25" customHeight="1">
      <c r="A9" s="7" t="s">
        <v>215</v>
      </c>
      <c r="B9" s="7" t="s">
        <v>244</v>
      </c>
      <c r="C9" s="7" t="s">
        <v>353</v>
      </c>
      <c r="D9" s="4" t="s">
        <v>485</v>
      </c>
      <c r="E9" s="7" t="s">
        <v>344</v>
      </c>
      <c r="F9" s="10">
        <v>614</v>
      </c>
      <c r="G9" s="10">
        <v>498</v>
      </c>
      <c r="H9" s="7">
        <v>16</v>
      </c>
      <c r="I9" s="7">
        <v>0</v>
      </c>
      <c r="J9" s="7">
        <v>0</v>
      </c>
      <c r="K9" s="7" t="s">
        <v>272</v>
      </c>
      <c r="L9" s="7" t="s">
        <v>300</v>
      </c>
      <c r="M9" s="7">
        <v>24</v>
      </c>
      <c r="N9" s="11">
        <f t="shared" si="0"/>
        <v>86.911945000000003</v>
      </c>
      <c r="O9" s="7">
        <v>8</v>
      </c>
      <c r="P9" s="21" t="s">
        <v>482</v>
      </c>
    </row>
    <row r="10" spans="1:16" ht="35.25" customHeight="1">
      <c r="A10" s="7" t="s">
        <v>212</v>
      </c>
      <c r="B10" s="7" t="s">
        <v>241</v>
      </c>
      <c r="C10" s="7" t="s">
        <v>354</v>
      </c>
      <c r="D10" s="4" t="s">
        <v>485</v>
      </c>
      <c r="E10" s="7" t="s">
        <v>355</v>
      </c>
      <c r="F10" s="10">
        <v>573</v>
      </c>
      <c r="G10" s="10">
        <v>546</v>
      </c>
      <c r="H10" s="7">
        <v>12</v>
      </c>
      <c r="I10" s="7">
        <v>0</v>
      </c>
      <c r="J10" s="7">
        <v>0</v>
      </c>
      <c r="K10" s="7" t="s">
        <v>269</v>
      </c>
      <c r="L10" s="7" t="s">
        <v>297</v>
      </c>
      <c r="M10" s="7">
        <v>30</v>
      </c>
      <c r="N10" s="11">
        <f t="shared" si="0"/>
        <v>86.799454999999995</v>
      </c>
      <c r="O10" s="7">
        <v>9</v>
      </c>
      <c r="P10" s="21" t="s">
        <v>482</v>
      </c>
    </row>
    <row r="11" spans="1:16" ht="35.25" customHeight="1">
      <c r="A11" s="7" t="s">
        <v>208</v>
      </c>
      <c r="B11" s="7" t="s">
        <v>237</v>
      </c>
      <c r="C11" s="7" t="s">
        <v>356</v>
      </c>
      <c r="D11" s="4" t="s">
        <v>485</v>
      </c>
      <c r="E11" s="7" t="s">
        <v>357</v>
      </c>
      <c r="F11" s="10">
        <v>622</v>
      </c>
      <c r="G11" s="10">
        <v>557</v>
      </c>
      <c r="H11" s="7">
        <v>9</v>
      </c>
      <c r="I11" s="7">
        <v>0</v>
      </c>
      <c r="J11" s="7">
        <v>0</v>
      </c>
      <c r="K11" s="7" t="s">
        <v>266</v>
      </c>
      <c r="L11" s="7" t="s">
        <v>293</v>
      </c>
      <c r="M11" s="7">
        <v>21.666699999999999</v>
      </c>
      <c r="N11" s="11">
        <f t="shared" si="0"/>
        <v>86.723934999999997</v>
      </c>
      <c r="O11" s="7">
        <v>10</v>
      </c>
      <c r="P11" s="21" t="s">
        <v>482</v>
      </c>
    </row>
    <row r="12" spans="1:16" ht="35.25" customHeight="1">
      <c r="A12" s="7" t="s">
        <v>206</v>
      </c>
      <c r="B12" s="7" t="s">
        <v>235</v>
      </c>
      <c r="C12" s="7" t="s">
        <v>358</v>
      </c>
      <c r="D12" s="4" t="s">
        <v>485</v>
      </c>
      <c r="E12" s="7" t="s">
        <v>359</v>
      </c>
      <c r="F12" s="10">
        <v>561</v>
      </c>
      <c r="G12" s="10">
        <v>431</v>
      </c>
      <c r="H12" s="7">
        <v>7</v>
      </c>
      <c r="I12" s="7">
        <v>0</v>
      </c>
      <c r="J12" s="7">
        <v>0</v>
      </c>
      <c r="K12" s="7" t="s">
        <v>264</v>
      </c>
      <c r="L12" s="7" t="s">
        <v>291</v>
      </c>
      <c r="M12" s="7">
        <v>0</v>
      </c>
      <c r="N12" s="11">
        <f t="shared" si="0"/>
        <v>86.60437499999999</v>
      </c>
      <c r="O12" s="7">
        <v>11</v>
      </c>
      <c r="P12" s="21" t="s">
        <v>482</v>
      </c>
    </row>
    <row r="13" spans="1:16" ht="35.25" customHeight="1">
      <c r="A13" s="7" t="s">
        <v>207</v>
      </c>
      <c r="B13" s="7" t="s">
        <v>236</v>
      </c>
      <c r="C13" s="7" t="s">
        <v>360</v>
      </c>
      <c r="D13" s="4" t="s">
        <v>485</v>
      </c>
      <c r="E13" s="7" t="s">
        <v>361</v>
      </c>
      <c r="F13" s="10">
        <v>604</v>
      </c>
      <c r="G13" s="10">
        <v>581</v>
      </c>
      <c r="H13" s="7">
        <v>8</v>
      </c>
      <c r="I13" s="7">
        <v>0</v>
      </c>
      <c r="J13" s="7">
        <v>0</v>
      </c>
      <c r="K13" s="7" t="s">
        <v>265</v>
      </c>
      <c r="L13" s="7" t="s">
        <v>292</v>
      </c>
      <c r="M13" s="7">
        <v>5</v>
      </c>
      <c r="N13" s="11">
        <f t="shared" si="0"/>
        <v>86.592649999999992</v>
      </c>
      <c r="O13" s="7">
        <v>12</v>
      </c>
      <c r="P13" s="21" t="s">
        <v>482</v>
      </c>
    </row>
    <row r="14" spans="1:16" ht="35.25" customHeight="1">
      <c r="A14" s="7" t="s">
        <v>218</v>
      </c>
      <c r="B14" s="7" t="s">
        <v>247</v>
      </c>
      <c r="C14" s="7" t="s">
        <v>362</v>
      </c>
      <c r="D14" s="4" t="s">
        <v>485</v>
      </c>
      <c r="E14" s="7" t="s">
        <v>363</v>
      </c>
      <c r="F14" s="10">
        <v>574</v>
      </c>
      <c r="G14" s="10">
        <v>507</v>
      </c>
      <c r="H14" s="7">
        <v>19</v>
      </c>
      <c r="I14" s="7">
        <v>0</v>
      </c>
      <c r="J14" s="7">
        <v>0</v>
      </c>
      <c r="K14" s="7" t="s">
        <v>275</v>
      </c>
      <c r="L14" s="7" t="s">
        <v>303</v>
      </c>
      <c r="M14" s="7">
        <v>33</v>
      </c>
      <c r="N14" s="11">
        <f t="shared" si="0"/>
        <v>86.487565000000004</v>
      </c>
      <c r="O14" s="7">
        <v>13</v>
      </c>
      <c r="P14" s="21" t="s">
        <v>482</v>
      </c>
    </row>
    <row r="15" spans="1:16" ht="35.25" customHeight="1">
      <c r="A15" s="7" t="s">
        <v>209</v>
      </c>
      <c r="B15" s="7" t="s">
        <v>238</v>
      </c>
      <c r="C15" s="7" t="s">
        <v>364</v>
      </c>
      <c r="D15" s="4" t="s">
        <v>485</v>
      </c>
      <c r="E15" s="7" t="s">
        <v>344</v>
      </c>
      <c r="F15" s="10">
        <v>579</v>
      </c>
      <c r="G15" s="10">
        <v>582</v>
      </c>
      <c r="H15" s="7">
        <v>10</v>
      </c>
      <c r="I15" s="7">
        <v>0</v>
      </c>
      <c r="J15" s="7">
        <v>0</v>
      </c>
      <c r="K15" s="7" t="s">
        <v>267</v>
      </c>
      <c r="L15" s="7" t="s">
        <v>294</v>
      </c>
      <c r="M15" s="7">
        <v>11.25</v>
      </c>
      <c r="N15" s="11">
        <f t="shared" si="0"/>
        <v>86.445539999999994</v>
      </c>
      <c r="O15" s="7">
        <v>14</v>
      </c>
      <c r="P15" s="21" t="s">
        <v>482</v>
      </c>
    </row>
    <row r="16" spans="1:16" ht="35.25" customHeight="1">
      <c r="A16" s="7" t="s">
        <v>219</v>
      </c>
      <c r="B16" s="7" t="s">
        <v>248</v>
      </c>
      <c r="C16" s="7" t="s">
        <v>365</v>
      </c>
      <c r="D16" s="4" t="s">
        <v>485</v>
      </c>
      <c r="E16" s="7" t="s">
        <v>366</v>
      </c>
      <c r="F16" s="10">
        <v>608</v>
      </c>
      <c r="G16" s="10">
        <v>535</v>
      </c>
      <c r="H16" s="7">
        <v>20</v>
      </c>
      <c r="I16" s="7">
        <v>0</v>
      </c>
      <c r="J16" s="7">
        <v>0</v>
      </c>
      <c r="K16" s="7" t="s">
        <v>276</v>
      </c>
      <c r="L16" s="7" t="s">
        <v>304</v>
      </c>
      <c r="M16" s="7">
        <v>35.666699999999999</v>
      </c>
      <c r="N16" s="11">
        <f t="shared" si="0"/>
        <v>86.141624999999991</v>
      </c>
      <c r="O16" s="7">
        <v>15</v>
      </c>
      <c r="P16" s="21" t="s">
        <v>482</v>
      </c>
    </row>
    <row r="17" spans="1:16" ht="35.25" customHeight="1">
      <c r="A17" s="7" t="s">
        <v>211</v>
      </c>
      <c r="B17" s="7" t="s">
        <v>240</v>
      </c>
      <c r="C17" s="7" t="s">
        <v>367</v>
      </c>
      <c r="D17" s="4" t="s">
        <v>485</v>
      </c>
      <c r="E17" s="7" t="s">
        <v>368</v>
      </c>
      <c r="F17" s="10">
        <v>616</v>
      </c>
      <c r="G17" s="10">
        <v>545</v>
      </c>
      <c r="H17" s="7">
        <v>13</v>
      </c>
      <c r="I17" s="7">
        <v>0</v>
      </c>
      <c r="J17" s="7">
        <v>0</v>
      </c>
      <c r="K17" s="7" t="s">
        <v>269</v>
      </c>
      <c r="L17" s="7" t="s">
        <v>296</v>
      </c>
      <c r="M17" s="7">
        <v>8.3332999999999995</v>
      </c>
      <c r="N17" s="11">
        <f t="shared" si="0"/>
        <v>86.122149999999991</v>
      </c>
      <c r="O17" s="7">
        <v>16</v>
      </c>
      <c r="P17" s="21" t="s">
        <v>482</v>
      </c>
    </row>
    <row r="18" spans="1:16" ht="35.25" customHeight="1">
      <c r="A18" s="7" t="s">
        <v>210</v>
      </c>
      <c r="B18" s="7" t="s">
        <v>239</v>
      </c>
      <c r="C18" s="7" t="s">
        <v>369</v>
      </c>
      <c r="D18" s="4" t="s">
        <v>485</v>
      </c>
      <c r="E18" s="7" t="s">
        <v>370</v>
      </c>
      <c r="F18" s="10">
        <v>511</v>
      </c>
      <c r="G18" s="7">
        <v>444</v>
      </c>
      <c r="H18" s="7">
        <v>11</v>
      </c>
      <c r="I18" s="7">
        <v>0</v>
      </c>
      <c r="J18" s="7">
        <v>0</v>
      </c>
      <c r="K18" s="7" t="s">
        <v>268</v>
      </c>
      <c r="L18" s="7" t="s">
        <v>295</v>
      </c>
      <c r="M18" s="7">
        <v>0</v>
      </c>
      <c r="N18" s="11">
        <f t="shared" si="0"/>
        <v>85.865179999999995</v>
      </c>
      <c r="O18" s="7">
        <v>17</v>
      </c>
      <c r="P18" s="21" t="s">
        <v>482</v>
      </c>
    </row>
    <row r="19" spans="1:16" ht="35.25" customHeight="1">
      <c r="A19" s="7" t="s">
        <v>223</v>
      </c>
      <c r="B19" s="7" t="s">
        <v>252</v>
      </c>
      <c r="C19" s="7" t="s">
        <v>371</v>
      </c>
      <c r="D19" s="4" t="s">
        <v>485</v>
      </c>
      <c r="E19" s="7" t="s">
        <v>372</v>
      </c>
      <c r="F19" s="10">
        <v>629</v>
      </c>
      <c r="G19" s="10">
        <v>537</v>
      </c>
      <c r="H19" s="7">
        <v>24</v>
      </c>
      <c r="I19" s="7">
        <v>0</v>
      </c>
      <c r="J19" s="7">
        <v>0</v>
      </c>
      <c r="K19" s="7" t="s">
        <v>280</v>
      </c>
      <c r="L19" s="7" t="s">
        <v>308</v>
      </c>
      <c r="M19" s="7">
        <v>28</v>
      </c>
      <c r="N19" s="11">
        <f t="shared" si="0"/>
        <v>85.767790000000005</v>
      </c>
      <c r="O19" s="7">
        <v>18</v>
      </c>
      <c r="P19" s="21" t="s">
        <v>482</v>
      </c>
    </row>
    <row r="20" spans="1:16" ht="35.25" customHeight="1">
      <c r="A20" s="7" t="s">
        <v>213</v>
      </c>
      <c r="B20" s="7" t="s">
        <v>242</v>
      </c>
      <c r="C20" s="7" t="s">
        <v>373</v>
      </c>
      <c r="D20" s="4" t="s">
        <v>485</v>
      </c>
      <c r="E20" s="7" t="s">
        <v>374</v>
      </c>
      <c r="F20" s="10">
        <v>583</v>
      </c>
      <c r="G20" s="10">
        <v>581</v>
      </c>
      <c r="H20" s="7">
        <v>14</v>
      </c>
      <c r="I20" s="7">
        <v>0</v>
      </c>
      <c r="J20" s="7">
        <v>0</v>
      </c>
      <c r="K20" s="7" t="s">
        <v>270</v>
      </c>
      <c r="L20" s="7" t="s">
        <v>298</v>
      </c>
      <c r="M20" s="7">
        <v>0</v>
      </c>
      <c r="N20" s="11">
        <f t="shared" si="0"/>
        <v>85.663399999999996</v>
      </c>
      <c r="O20" s="7">
        <v>19</v>
      </c>
      <c r="P20" s="21" t="s">
        <v>482</v>
      </c>
    </row>
    <row r="21" spans="1:16" ht="35.25" customHeight="1">
      <c r="A21" s="7" t="s">
        <v>214</v>
      </c>
      <c r="B21" s="7" t="s">
        <v>243</v>
      </c>
      <c r="C21" s="7" t="s">
        <v>375</v>
      </c>
      <c r="D21" s="4" t="s">
        <v>485</v>
      </c>
      <c r="E21" s="7" t="s">
        <v>376</v>
      </c>
      <c r="F21" s="10">
        <v>527</v>
      </c>
      <c r="G21" s="10">
        <v>418</v>
      </c>
      <c r="H21" s="7">
        <v>15</v>
      </c>
      <c r="I21" s="7">
        <v>0</v>
      </c>
      <c r="J21" s="7">
        <v>0</v>
      </c>
      <c r="K21" s="7" t="s">
        <v>271</v>
      </c>
      <c r="L21" s="7" t="s">
        <v>299</v>
      </c>
      <c r="M21" s="7">
        <v>0</v>
      </c>
      <c r="N21" s="11">
        <f t="shared" si="0"/>
        <v>85.386759999999995</v>
      </c>
      <c r="O21" s="7">
        <v>20</v>
      </c>
      <c r="P21" s="21" t="s">
        <v>482</v>
      </c>
    </row>
    <row r="22" spans="1:16" ht="35.25" customHeight="1">
      <c r="A22" s="7" t="s">
        <v>217</v>
      </c>
      <c r="B22" s="7" t="s">
        <v>246</v>
      </c>
      <c r="C22" s="7" t="s">
        <v>377</v>
      </c>
      <c r="D22" s="4" t="s">
        <v>485</v>
      </c>
      <c r="E22" s="7" t="s">
        <v>378</v>
      </c>
      <c r="F22" s="10">
        <v>498</v>
      </c>
      <c r="G22" s="10">
        <v>492</v>
      </c>
      <c r="H22" s="7">
        <v>18</v>
      </c>
      <c r="I22" s="7">
        <v>0</v>
      </c>
      <c r="J22" s="7">
        <v>0</v>
      </c>
      <c r="K22" s="7" t="s">
        <v>274</v>
      </c>
      <c r="L22" s="7" t="s">
        <v>302</v>
      </c>
      <c r="M22" s="7">
        <v>0</v>
      </c>
      <c r="N22" s="11">
        <f t="shared" si="0"/>
        <v>85.022625000000005</v>
      </c>
      <c r="O22" s="7">
        <v>21</v>
      </c>
      <c r="P22" s="21" t="s">
        <v>482</v>
      </c>
    </row>
    <row r="23" spans="1:16" ht="35.25" customHeight="1">
      <c r="A23" s="7" t="s">
        <v>228</v>
      </c>
      <c r="B23" s="7" t="s">
        <v>257</v>
      </c>
      <c r="C23" s="7" t="s">
        <v>379</v>
      </c>
      <c r="D23" s="4" t="s">
        <v>485</v>
      </c>
      <c r="E23" s="7" t="s">
        <v>380</v>
      </c>
      <c r="F23" s="10">
        <v>597</v>
      </c>
      <c r="G23" s="10">
        <v>543</v>
      </c>
      <c r="H23" s="7">
        <v>29</v>
      </c>
      <c r="I23" s="7">
        <v>0</v>
      </c>
      <c r="J23" s="7">
        <v>0</v>
      </c>
      <c r="K23" s="7" t="s">
        <v>284</v>
      </c>
      <c r="L23" s="7" t="s">
        <v>313</v>
      </c>
      <c r="M23" s="7">
        <v>20</v>
      </c>
      <c r="N23" s="11">
        <f t="shared" si="0"/>
        <v>84.844719999999995</v>
      </c>
      <c r="O23" s="7">
        <v>22</v>
      </c>
      <c r="P23" s="21" t="s">
        <v>482</v>
      </c>
    </row>
    <row r="24" spans="1:16" ht="35.25" customHeight="1">
      <c r="A24" s="7" t="s">
        <v>226</v>
      </c>
      <c r="B24" s="7" t="s">
        <v>255</v>
      </c>
      <c r="C24" s="7" t="s">
        <v>381</v>
      </c>
      <c r="D24" s="4" t="s">
        <v>485</v>
      </c>
      <c r="E24" s="7" t="s">
        <v>382</v>
      </c>
      <c r="F24" s="10">
        <v>502</v>
      </c>
      <c r="G24" s="10">
        <v>453</v>
      </c>
      <c r="H24" s="7">
        <v>27</v>
      </c>
      <c r="I24" s="7">
        <v>0</v>
      </c>
      <c r="J24" s="7">
        <v>0</v>
      </c>
      <c r="K24" s="7" t="s">
        <v>282</v>
      </c>
      <c r="L24" s="7" t="s">
        <v>311</v>
      </c>
      <c r="M24" s="7">
        <v>20</v>
      </c>
      <c r="N24" s="11">
        <f t="shared" si="0"/>
        <v>84.720269999999999</v>
      </c>
      <c r="O24" s="7">
        <v>23</v>
      </c>
      <c r="P24" s="21" t="s">
        <v>482</v>
      </c>
    </row>
    <row r="25" spans="1:16" ht="35.25" customHeight="1">
      <c r="A25" s="7" t="s">
        <v>221</v>
      </c>
      <c r="B25" s="7" t="s">
        <v>250</v>
      </c>
      <c r="C25" s="7" t="s">
        <v>383</v>
      </c>
      <c r="D25" s="4" t="s">
        <v>485</v>
      </c>
      <c r="E25" s="7" t="s">
        <v>384</v>
      </c>
      <c r="F25" s="10">
        <v>515</v>
      </c>
      <c r="G25" s="10">
        <v>489</v>
      </c>
      <c r="H25" s="7">
        <v>22</v>
      </c>
      <c r="I25" s="7">
        <v>0</v>
      </c>
      <c r="J25" s="7">
        <v>0</v>
      </c>
      <c r="K25" s="7" t="s">
        <v>278</v>
      </c>
      <c r="L25" s="7" t="s">
        <v>306</v>
      </c>
      <c r="M25" s="7">
        <v>5</v>
      </c>
      <c r="N25" s="11">
        <f t="shared" si="0"/>
        <v>84.618264999999994</v>
      </c>
      <c r="O25" s="7">
        <v>24</v>
      </c>
      <c r="P25" s="21" t="s">
        <v>482</v>
      </c>
    </row>
    <row r="26" spans="1:16" ht="35.25" customHeight="1">
      <c r="A26" s="7" t="s">
        <v>220</v>
      </c>
      <c r="B26" s="7" t="s">
        <v>249</v>
      </c>
      <c r="C26" s="7" t="s">
        <v>385</v>
      </c>
      <c r="D26" s="4" t="s">
        <v>485</v>
      </c>
      <c r="E26" s="7" t="s">
        <v>386</v>
      </c>
      <c r="F26" s="10">
        <v>576</v>
      </c>
      <c r="G26" s="10">
        <v>479</v>
      </c>
      <c r="H26" s="7">
        <v>21</v>
      </c>
      <c r="I26" s="7">
        <v>0</v>
      </c>
      <c r="J26" s="7">
        <v>0</v>
      </c>
      <c r="K26" s="7" t="s">
        <v>277</v>
      </c>
      <c r="L26" s="7" t="s">
        <v>305</v>
      </c>
      <c r="M26" s="7">
        <v>0</v>
      </c>
      <c r="N26" s="11">
        <f t="shared" si="0"/>
        <v>84.327414999999988</v>
      </c>
      <c r="O26" s="7">
        <v>25</v>
      </c>
      <c r="P26" s="21" t="s">
        <v>482</v>
      </c>
    </row>
    <row r="27" spans="1:16" ht="35.25" customHeight="1">
      <c r="A27" s="7" t="s">
        <v>222</v>
      </c>
      <c r="B27" s="7" t="s">
        <v>251</v>
      </c>
      <c r="C27" s="7" t="s">
        <v>387</v>
      </c>
      <c r="D27" s="4" t="s">
        <v>485</v>
      </c>
      <c r="E27" s="7" t="s">
        <v>357</v>
      </c>
      <c r="F27" s="10">
        <v>608</v>
      </c>
      <c r="G27" s="10">
        <v>541</v>
      </c>
      <c r="H27" s="7">
        <v>23</v>
      </c>
      <c r="I27" s="7">
        <v>0</v>
      </c>
      <c r="J27" s="7">
        <v>0</v>
      </c>
      <c r="K27" s="7" t="s">
        <v>279</v>
      </c>
      <c r="L27" s="7" t="s">
        <v>307</v>
      </c>
      <c r="M27" s="7">
        <v>0</v>
      </c>
      <c r="N27" s="11">
        <f t="shared" si="0"/>
        <v>84.171899999999994</v>
      </c>
      <c r="O27" s="7">
        <v>26</v>
      </c>
      <c r="P27" s="21" t="s">
        <v>482</v>
      </c>
    </row>
    <row r="28" spans="1:16" ht="35.25" customHeight="1">
      <c r="A28" s="7" t="s">
        <v>224</v>
      </c>
      <c r="B28" s="7" t="s">
        <v>253</v>
      </c>
      <c r="C28" s="7" t="s">
        <v>388</v>
      </c>
      <c r="D28" s="4" t="s">
        <v>485</v>
      </c>
      <c r="E28" s="7" t="s">
        <v>389</v>
      </c>
      <c r="F28" s="10">
        <v>596</v>
      </c>
      <c r="G28" s="10">
        <v>467</v>
      </c>
      <c r="H28" s="7">
        <v>25</v>
      </c>
      <c r="I28" s="7">
        <v>0</v>
      </c>
      <c r="J28" s="7">
        <v>0</v>
      </c>
      <c r="K28" s="7" t="s">
        <v>178</v>
      </c>
      <c r="L28" s="7" t="s">
        <v>309</v>
      </c>
      <c r="M28" s="7">
        <v>0</v>
      </c>
      <c r="N28" s="11">
        <f t="shared" si="0"/>
        <v>84.144919999999999</v>
      </c>
      <c r="O28" s="7">
        <v>27</v>
      </c>
      <c r="P28" s="21" t="s">
        <v>482</v>
      </c>
    </row>
    <row r="29" spans="1:16" ht="35.25" customHeight="1">
      <c r="A29" s="7" t="s">
        <v>225</v>
      </c>
      <c r="B29" s="7" t="s">
        <v>254</v>
      </c>
      <c r="C29" s="7" t="s">
        <v>390</v>
      </c>
      <c r="D29" s="4" t="s">
        <v>485</v>
      </c>
      <c r="E29" s="7" t="s">
        <v>391</v>
      </c>
      <c r="F29" s="10">
        <v>575</v>
      </c>
      <c r="G29" s="10">
        <v>552</v>
      </c>
      <c r="H29" s="7">
        <v>26</v>
      </c>
      <c r="I29" s="7">
        <v>0</v>
      </c>
      <c r="J29" s="7">
        <v>0</v>
      </c>
      <c r="K29" s="7" t="s">
        <v>281</v>
      </c>
      <c r="L29" s="7" t="s">
        <v>310</v>
      </c>
      <c r="M29" s="7">
        <v>0</v>
      </c>
      <c r="N29" s="11">
        <f t="shared" si="0"/>
        <v>84.121835000000004</v>
      </c>
      <c r="O29" s="7">
        <v>28</v>
      </c>
      <c r="P29" s="21" t="s">
        <v>482</v>
      </c>
    </row>
    <row r="30" spans="1:16" ht="35.25" customHeight="1">
      <c r="A30" s="7" t="s">
        <v>227</v>
      </c>
      <c r="B30" s="7" t="s">
        <v>256</v>
      </c>
      <c r="C30" s="7" t="s">
        <v>392</v>
      </c>
      <c r="D30" s="4" t="s">
        <v>485</v>
      </c>
      <c r="E30" s="7" t="s">
        <v>384</v>
      </c>
      <c r="F30" s="10">
        <v>562</v>
      </c>
      <c r="G30" s="10">
        <v>493</v>
      </c>
      <c r="H30" s="7">
        <v>28</v>
      </c>
      <c r="I30" s="7">
        <v>0</v>
      </c>
      <c r="J30" s="7">
        <v>0</v>
      </c>
      <c r="K30" s="7" t="s">
        <v>283</v>
      </c>
      <c r="L30" s="7" t="s">
        <v>312</v>
      </c>
      <c r="M30" s="7">
        <v>5</v>
      </c>
      <c r="N30" s="11">
        <f t="shared" si="0"/>
        <v>83.958204999999992</v>
      </c>
      <c r="O30" s="7">
        <v>29</v>
      </c>
      <c r="P30" s="21" t="s">
        <v>482</v>
      </c>
    </row>
  </sheetData>
  <autoFilter ref="A1:O30">
    <sortState ref="A2:P58">
      <sortCondition descending="1" ref="N1:N58"/>
    </sortState>
  </autoFilter>
  <sortState ref="A2:P58">
    <sortCondition descending="1" ref="K1"/>
  </sortState>
  <phoneticPr fontId="1" type="noConversion"/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activeCell="M17" sqref="M17"/>
    </sheetView>
  </sheetViews>
  <sheetFormatPr defaultColWidth="8.85546875" defaultRowHeight="29.25" customHeight="1"/>
  <cols>
    <col min="1" max="1" width="12.42578125" style="13" customWidth="1"/>
    <col min="2" max="2" width="14.140625" style="13" customWidth="1"/>
    <col min="3" max="3" width="12.140625" style="13" customWidth="1"/>
    <col min="4" max="4" width="9.42578125" style="13" customWidth="1"/>
    <col min="5" max="5" width="8.85546875" style="13" customWidth="1"/>
    <col min="6" max="6" width="7.140625" style="13" customWidth="1"/>
    <col min="7" max="8" width="7.42578125" style="13" customWidth="1"/>
    <col min="9" max="9" width="8.85546875" style="13"/>
    <col min="10" max="11" width="12.140625" style="13" customWidth="1"/>
    <col min="12" max="12" width="11.85546875" style="13" customWidth="1"/>
    <col min="13" max="13" width="12.140625" style="13" bestFit="1" customWidth="1"/>
    <col min="14" max="14" width="12.140625" style="13" customWidth="1"/>
    <col min="15" max="15" width="11.42578125" style="13" customWidth="1"/>
    <col min="16" max="16384" width="8.85546875" style="13"/>
  </cols>
  <sheetData>
    <row r="1" spans="1:16" s="16" customFormat="1" ht="29.25" customHeight="1">
      <c r="A1" s="14" t="s">
        <v>417</v>
      </c>
      <c r="B1" s="14" t="s">
        <v>418</v>
      </c>
      <c r="C1" s="14" t="s">
        <v>419</v>
      </c>
      <c r="D1" s="14" t="s">
        <v>420</v>
      </c>
      <c r="E1" s="14" t="s">
        <v>421</v>
      </c>
      <c r="F1" s="14" t="s">
        <v>325</v>
      </c>
      <c r="G1" s="14" t="s">
        <v>3</v>
      </c>
      <c r="H1" s="14" t="s">
        <v>422</v>
      </c>
      <c r="I1" s="14" t="s">
        <v>423</v>
      </c>
      <c r="J1" s="14" t="s">
        <v>424</v>
      </c>
      <c r="K1" s="14" t="s">
        <v>425</v>
      </c>
      <c r="L1" s="14" t="s">
        <v>426</v>
      </c>
      <c r="M1" s="14" t="s">
        <v>427</v>
      </c>
      <c r="N1" s="15" t="s">
        <v>428</v>
      </c>
      <c r="O1" s="14" t="s">
        <v>429</v>
      </c>
      <c r="P1" s="22" t="s">
        <v>481</v>
      </c>
    </row>
    <row r="2" spans="1:16" ht="29.25" customHeight="1">
      <c r="A2" s="7" t="s">
        <v>64</v>
      </c>
      <c r="B2" s="7" t="s">
        <v>76</v>
      </c>
      <c r="C2" s="7" t="s">
        <v>393</v>
      </c>
      <c r="D2" s="4" t="s">
        <v>485</v>
      </c>
      <c r="E2" s="7" t="s">
        <v>394</v>
      </c>
      <c r="F2" s="10">
        <v>506</v>
      </c>
      <c r="G2" s="10">
        <v>470</v>
      </c>
      <c r="H2" s="7">
        <v>1</v>
      </c>
      <c r="I2" s="7" t="s">
        <v>35</v>
      </c>
      <c r="J2" s="7" t="s">
        <v>35</v>
      </c>
      <c r="K2" s="7" t="s">
        <v>88</v>
      </c>
      <c r="L2" s="7" t="s">
        <v>100</v>
      </c>
      <c r="M2" s="7">
        <v>20</v>
      </c>
      <c r="N2" s="11">
        <f t="shared" ref="N2:N13" si="0">L2*0.95+M2*0.05</f>
        <v>87.322129999999987</v>
      </c>
      <c r="O2" s="7">
        <v>1</v>
      </c>
      <c r="P2" s="21" t="s">
        <v>483</v>
      </c>
    </row>
    <row r="3" spans="1:16" ht="29.25" customHeight="1">
      <c r="A3" s="7" t="s">
        <v>65</v>
      </c>
      <c r="B3" s="7" t="s">
        <v>77</v>
      </c>
      <c r="C3" s="7" t="s">
        <v>395</v>
      </c>
      <c r="D3" s="4" t="s">
        <v>485</v>
      </c>
      <c r="E3" s="7" t="s">
        <v>396</v>
      </c>
      <c r="F3" s="10">
        <v>650</v>
      </c>
      <c r="G3" s="10">
        <v>601</v>
      </c>
      <c r="H3" s="7">
        <v>2</v>
      </c>
      <c r="I3" s="7" t="s">
        <v>35</v>
      </c>
      <c r="J3" s="7" t="s">
        <v>35</v>
      </c>
      <c r="K3" s="7" t="s">
        <v>89</v>
      </c>
      <c r="L3" s="7">
        <v>90.671400000000006</v>
      </c>
      <c r="M3" s="7">
        <v>20</v>
      </c>
      <c r="N3" s="11">
        <f t="shared" si="0"/>
        <v>87.137830000000008</v>
      </c>
      <c r="O3" s="7">
        <v>2</v>
      </c>
      <c r="P3" s="21" t="s">
        <v>482</v>
      </c>
    </row>
    <row r="4" spans="1:16" ht="29.25" customHeight="1">
      <c r="A4" s="7" t="s">
        <v>66</v>
      </c>
      <c r="B4" s="7" t="s">
        <v>78</v>
      </c>
      <c r="C4" s="7" t="s">
        <v>397</v>
      </c>
      <c r="D4" s="4" t="s">
        <v>485</v>
      </c>
      <c r="E4" s="7" t="s">
        <v>398</v>
      </c>
      <c r="F4" s="10">
        <v>611</v>
      </c>
      <c r="G4" s="10">
        <v>575</v>
      </c>
      <c r="H4" s="7">
        <v>3</v>
      </c>
      <c r="I4" s="7" t="s">
        <v>35</v>
      </c>
      <c r="J4" s="7" t="s">
        <v>35</v>
      </c>
      <c r="K4" s="7" t="s">
        <v>90</v>
      </c>
      <c r="L4" s="7" t="s">
        <v>101</v>
      </c>
      <c r="M4" s="7">
        <v>10</v>
      </c>
      <c r="N4" s="11">
        <f t="shared" si="0"/>
        <v>85.511794999999992</v>
      </c>
      <c r="O4" s="7">
        <v>3</v>
      </c>
      <c r="P4" s="21" t="s">
        <v>484</v>
      </c>
    </row>
    <row r="5" spans="1:16" ht="29.25" customHeight="1">
      <c r="A5" s="7" t="s">
        <v>71</v>
      </c>
      <c r="B5" s="7" t="s">
        <v>83</v>
      </c>
      <c r="C5" s="7" t="s">
        <v>399</v>
      </c>
      <c r="D5" s="4" t="s">
        <v>485</v>
      </c>
      <c r="E5" s="7" t="s">
        <v>400</v>
      </c>
      <c r="F5" s="10">
        <v>549</v>
      </c>
      <c r="G5" s="10">
        <v>454</v>
      </c>
      <c r="H5" s="7">
        <v>8</v>
      </c>
      <c r="I5" s="7" t="s">
        <v>35</v>
      </c>
      <c r="J5" s="7" t="s">
        <v>35</v>
      </c>
      <c r="K5" s="7" t="s">
        <v>95</v>
      </c>
      <c r="L5" s="7" t="s">
        <v>106</v>
      </c>
      <c r="M5" s="7">
        <v>28</v>
      </c>
      <c r="N5" s="11">
        <f t="shared" si="0"/>
        <v>85.216790000000003</v>
      </c>
      <c r="O5" s="7">
        <v>4</v>
      </c>
      <c r="P5" s="21" t="s">
        <v>482</v>
      </c>
    </row>
    <row r="6" spans="1:16" ht="29.25" customHeight="1">
      <c r="A6" s="7" t="s">
        <v>69</v>
      </c>
      <c r="B6" s="7" t="s">
        <v>81</v>
      </c>
      <c r="C6" s="7" t="s">
        <v>401</v>
      </c>
      <c r="D6" s="4" t="s">
        <v>485</v>
      </c>
      <c r="E6" s="7" t="s">
        <v>402</v>
      </c>
      <c r="F6" s="10">
        <v>604</v>
      </c>
      <c r="G6" s="10">
        <v>566</v>
      </c>
      <c r="H6" s="7">
        <v>6</v>
      </c>
      <c r="I6" s="7" t="s">
        <v>35</v>
      </c>
      <c r="J6" s="7" t="s">
        <v>35</v>
      </c>
      <c r="K6" s="7" t="s">
        <v>93</v>
      </c>
      <c r="L6" s="7" t="s">
        <v>104</v>
      </c>
      <c r="M6" s="7">
        <v>21.666699999999999</v>
      </c>
      <c r="N6" s="11">
        <f t="shared" si="0"/>
        <v>85.114634999999993</v>
      </c>
      <c r="O6" s="7">
        <v>5</v>
      </c>
      <c r="P6" s="21" t="s">
        <v>482</v>
      </c>
    </row>
    <row r="7" spans="1:16" ht="29.25" customHeight="1">
      <c r="A7" s="7" t="s">
        <v>67</v>
      </c>
      <c r="B7" s="7" t="s">
        <v>79</v>
      </c>
      <c r="C7" s="7" t="s">
        <v>403</v>
      </c>
      <c r="D7" s="4" t="s">
        <v>485</v>
      </c>
      <c r="E7" s="7" t="s">
        <v>404</v>
      </c>
      <c r="F7" s="10">
        <v>532</v>
      </c>
      <c r="G7" s="10">
        <v>532</v>
      </c>
      <c r="H7" s="7">
        <v>4</v>
      </c>
      <c r="I7" s="7" t="s">
        <v>35</v>
      </c>
      <c r="J7" s="7" t="s">
        <v>35</v>
      </c>
      <c r="K7" s="7" t="s">
        <v>91</v>
      </c>
      <c r="L7" s="7" t="s">
        <v>102</v>
      </c>
      <c r="M7" s="7">
        <v>0</v>
      </c>
      <c r="N7" s="11">
        <f t="shared" si="0"/>
        <v>85.093114999999997</v>
      </c>
      <c r="O7" s="7">
        <v>6</v>
      </c>
      <c r="P7" s="21" t="s">
        <v>482</v>
      </c>
    </row>
    <row r="8" spans="1:16" ht="29.25" customHeight="1">
      <c r="A8" s="7" t="s">
        <v>72</v>
      </c>
      <c r="B8" s="7" t="s">
        <v>84</v>
      </c>
      <c r="C8" s="7" t="s">
        <v>405</v>
      </c>
      <c r="D8" s="4" t="s">
        <v>485</v>
      </c>
      <c r="E8" s="7" t="s">
        <v>406</v>
      </c>
      <c r="F8" s="10">
        <v>574</v>
      </c>
      <c r="G8" s="10">
        <v>513</v>
      </c>
      <c r="H8" s="7">
        <v>9</v>
      </c>
      <c r="I8" s="7" t="s">
        <v>35</v>
      </c>
      <c r="J8" s="7" t="s">
        <v>35</v>
      </c>
      <c r="K8" s="7" t="s">
        <v>96</v>
      </c>
      <c r="L8" s="7" t="s">
        <v>107</v>
      </c>
      <c r="M8" s="7">
        <v>0</v>
      </c>
      <c r="N8" s="11">
        <f t="shared" si="0"/>
        <v>83.991494999999986</v>
      </c>
      <c r="O8" s="7">
        <v>7</v>
      </c>
      <c r="P8" s="21" t="s">
        <v>482</v>
      </c>
    </row>
    <row r="9" spans="1:16" ht="29.25" customHeight="1">
      <c r="A9" s="7" t="s">
        <v>68</v>
      </c>
      <c r="B9" s="7" t="s">
        <v>80</v>
      </c>
      <c r="C9" s="7" t="s">
        <v>407</v>
      </c>
      <c r="D9" s="4" t="s">
        <v>485</v>
      </c>
      <c r="E9" s="7" t="s">
        <v>408</v>
      </c>
      <c r="F9" s="10">
        <v>559</v>
      </c>
      <c r="G9" s="10">
        <v>461</v>
      </c>
      <c r="H9" s="7">
        <v>5</v>
      </c>
      <c r="I9" s="7" t="s">
        <v>35</v>
      </c>
      <c r="J9" s="7" t="s">
        <v>35</v>
      </c>
      <c r="K9" s="7" t="s">
        <v>92</v>
      </c>
      <c r="L9" s="7" t="s">
        <v>103</v>
      </c>
      <c r="M9" s="7">
        <v>0</v>
      </c>
      <c r="N9" s="11">
        <f t="shared" si="0"/>
        <v>83.837975</v>
      </c>
      <c r="O9" s="7">
        <v>8</v>
      </c>
      <c r="P9" s="21" t="s">
        <v>482</v>
      </c>
    </row>
    <row r="10" spans="1:16" ht="29.25" customHeight="1">
      <c r="A10" s="7" t="s">
        <v>70</v>
      </c>
      <c r="B10" s="7" t="s">
        <v>82</v>
      </c>
      <c r="C10" s="7" t="s">
        <v>409</v>
      </c>
      <c r="D10" s="4" t="s">
        <v>485</v>
      </c>
      <c r="E10" s="7" t="s">
        <v>410</v>
      </c>
      <c r="F10" s="10">
        <v>598</v>
      </c>
      <c r="G10" s="10">
        <v>531</v>
      </c>
      <c r="H10" s="7">
        <v>7</v>
      </c>
      <c r="I10" s="7" t="s">
        <v>35</v>
      </c>
      <c r="J10" s="7" t="s">
        <v>35</v>
      </c>
      <c r="K10" s="7" t="s">
        <v>94</v>
      </c>
      <c r="L10" s="7" t="s">
        <v>105</v>
      </c>
      <c r="M10" s="7">
        <v>0</v>
      </c>
      <c r="N10" s="11">
        <f t="shared" si="0"/>
        <v>83.609120000000004</v>
      </c>
      <c r="O10" s="7">
        <v>9</v>
      </c>
      <c r="P10" s="21" t="s">
        <v>482</v>
      </c>
    </row>
    <row r="11" spans="1:16" ht="29.25" customHeight="1">
      <c r="A11" s="7" t="s">
        <v>73</v>
      </c>
      <c r="B11" s="7" t="s">
        <v>85</v>
      </c>
      <c r="C11" s="7" t="s">
        <v>411</v>
      </c>
      <c r="D11" s="4" t="s">
        <v>485</v>
      </c>
      <c r="E11" s="7" t="s">
        <v>412</v>
      </c>
      <c r="F11" s="10">
        <v>488</v>
      </c>
      <c r="G11" s="10">
        <v>461</v>
      </c>
      <c r="H11" s="7">
        <v>10</v>
      </c>
      <c r="I11" s="7" t="s">
        <v>35</v>
      </c>
      <c r="J11" s="7" t="s">
        <v>35</v>
      </c>
      <c r="K11" s="7" t="s">
        <v>97</v>
      </c>
      <c r="L11" s="7" t="s">
        <v>108</v>
      </c>
      <c r="M11" s="7">
        <v>0</v>
      </c>
      <c r="N11" s="11">
        <f t="shared" si="0"/>
        <v>83.053465000000003</v>
      </c>
      <c r="O11" s="7">
        <v>10</v>
      </c>
      <c r="P11" s="21" t="s">
        <v>482</v>
      </c>
    </row>
    <row r="12" spans="1:16" ht="29.25" customHeight="1">
      <c r="A12" s="7" t="s">
        <v>74</v>
      </c>
      <c r="B12" s="7" t="s">
        <v>86</v>
      </c>
      <c r="C12" s="7" t="s">
        <v>413</v>
      </c>
      <c r="D12" s="4" t="s">
        <v>485</v>
      </c>
      <c r="E12" s="7" t="s">
        <v>414</v>
      </c>
      <c r="F12" s="10">
        <v>557</v>
      </c>
      <c r="G12" s="10">
        <v>554</v>
      </c>
      <c r="H12" s="7">
        <v>11</v>
      </c>
      <c r="I12" s="7" t="s">
        <v>35</v>
      </c>
      <c r="J12" s="7" t="s">
        <v>35</v>
      </c>
      <c r="K12" s="7" t="s">
        <v>98</v>
      </c>
      <c r="L12" s="7" t="s">
        <v>109</v>
      </c>
      <c r="M12" s="7">
        <v>13.333299999999999</v>
      </c>
      <c r="N12" s="11">
        <f t="shared" si="0"/>
        <v>82.200699999999983</v>
      </c>
      <c r="O12" s="7">
        <v>11</v>
      </c>
      <c r="P12" s="21" t="s">
        <v>482</v>
      </c>
    </row>
    <row r="13" spans="1:16" ht="29.25" customHeight="1">
      <c r="A13" s="7" t="s">
        <v>75</v>
      </c>
      <c r="B13" s="7" t="s">
        <v>87</v>
      </c>
      <c r="C13" s="7" t="s">
        <v>415</v>
      </c>
      <c r="D13" s="4" t="s">
        <v>485</v>
      </c>
      <c r="E13" s="7" t="s">
        <v>416</v>
      </c>
      <c r="F13" s="10">
        <v>536</v>
      </c>
      <c r="G13" s="10">
        <v>0</v>
      </c>
      <c r="H13" s="7">
        <v>13</v>
      </c>
      <c r="I13" s="7" t="s">
        <v>35</v>
      </c>
      <c r="J13" s="7" t="s">
        <v>35</v>
      </c>
      <c r="K13" s="7" t="s">
        <v>99</v>
      </c>
      <c r="L13" s="7" t="s">
        <v>110</v>
      </c>
      <c r="M13" s="7">
        <v>0</v>
      </c>
      <c r="N13" s="11">
        <f t="shared" si="0"/>
        <v>81.058274999999995</v>
      </c>
      <c r="O13" s="7">
        <v>13</v>
      </c>
      <c r="P13" s="21" t="s">
        <v>482</v>
      </c>
    </row>
  </sheetData>
  <autoFilter ref="A1:O13">
    <sortState ref="A2:P22">
      <sortCondition ref="O1:O22"/>
    </sortState>
  </autoFilter>
  <sortState ref="A2:O22">
    <sortCondition descending="1" ref="N1"/>
  </sortState>
  <phoneticPr fontId="1" type="noConversion"/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zoomScale="106" workbookViewId="0">
      <selection activeCell="K13" sqref="K13"/>
    </sheetView>
  </sheetViews>
  <sheetFormatPr defaultColWidth="8.85546875" defaultRowHeight="15"/>
  <cols>
    <col min="1" max="3" width="12.42578125" style="18" customWidth="1"/>
    <col min="4" max="5" width="8.85546875" style="18"/>
    <col min="6" max="7" width="5.42578125" style="18" customWidth="1"/>
    <col min="8" max="8" width="6.85546875" style="18" customWidth="1"/>
    <col min="9" max="9" width="8.85546875" style="18"/>
    <col min="10" max="10" width="13.42578125" style="18" customWidth="1"/>
    <col min="11" max="11" width="11.5703125" style="18" customWidth="1"/>
    <col min="12" max="12" width="11.85546875" style="18" customWidth="1"/>
    <col min="13" max="13" width="8.85546875" style="18"/>
    <col min="14" max="14" width="11.42578125" style="18" customWidth="1"/>
    <col min="15" max="15" width="7.42578125" style="18" customWidth="1"/>
    <col min="16" max="16384" width="8.85546875" style="18"/>
  </cols>
  <sheetData>
    <row r="1" spans="1:16" s="17" customFormat="1" ht="44.25">
      <c r="A1" s="1" t="s">
        <v>0</v>
      </c>
      <c r="B1" s="1" t="s">
        <v>1</v>
      </c>
      <c r="C1" s="2" t="s">
        <v>322</v>
      </c>
      <c r="D1" s="2" t="s">
        <v>314</v>
      </c>
      <c r="E1" s="2" t="s">
        <v>318</v>
      </c>
      <c r="F1" s="1" t="s">
        <v>325</v>
      </c>
      <c r="G1" s="1" t="s">
        <v>3</v>
      </c>
      <c r="H1" s="2" t="s">
        <v>319</v>
      </c>
      <c r="I1" s="2" t="s">
        <v>320</v>
      </c>
      <c r="J1" s="2" t="s">
        <v>315</v>
      </c>
      <c r="K1" s="2" t="s">
        <v>316</v>
      </c>
      <c r="L1" s="2" t="s">
        <v>317</v>
      </c>
      <c r="M1" s="2" t="s">
        <v>324</v>
      </c>
      <c r="N1" s="3" t="s">
        <v>4</v>
      </c>
      <c r="O1" s="2" t="s">
        <v>321</v>
      </c>
      <c r="P1" s="22" t="s">
        <v>481</v>
      </c>
    </row>
    <row r="2" spans="1:16">
      <c r="A2" s="4" t="s">
        <v>111</v>
      </c>
      <c r="B2" s="4" t="s">
        <v>116</v>
      </c>
      <c r="C2" s="4" t="s">
        <v>121</v>
      </c>
      <c r="D2" s="4" t="s">
        <v>485</v>
      </c>
      <c r="E2" s="4" t="s">
        <v>486</v>
      </c>
      <c r="F2" s="6">
        <v>499</v>
      </c>
      <c r="G2" s="6">
        <v>434</v>
      </c>
      <c r="H2" s="4">
        <v>1</v>
      </c>
      <c r="I2" s="4" t="s">
        <v>35</v>
      </c>
      <c r="J2" s="4">
        <v>0</v>
      </c>
      <c r="K2" s="4" t="s">
        <v>126</v>
      </c>
      <c r="L2" s="4" t="s">
        <v>131</v>
      </c>
      <c r="M2" s="4">
        <v>0</v>
      </c>
      <c r="N2" s="5">
        <f>L2*0.95+M2*0.05</f>
        <v>82.914289999999994</v>
      </c>
      <c r="O2" s="4">
        <v>1</v>
      </c>
      <c r="P2" s="21" t="s">
        <v>483</v>
      </c>
    </row>
    <row r="3" spans="1:16">
      <c r="A3" s="4" t="s">
        <v>113</v>
      </c>
      <c r="B3" s="4" t="s">
        <v>118</v>
      </c>
      <c r="C3" s="4" t="s">
        <v>123</v>
      </c>
      <c r="D3" s="4" t="s">
        <v>485</v>
      </c>
      <c r="E3" s="4" t="s">
        <v>486</v>
      </c>
      <c r="F3" s="6">
        <v>663</v>
      </c>
      <c r="G3" s="6">
        <v>582</v>
      </c>
      <c r="H3" s="4">
        <v>3</v>
      </c>
      <c r="I3" s="4" t="s">
        <v>35</v>
      </c>
      <c r="J3" s="4">
        <v>0</v>
      </c>
      <c r="K3" s="4" t="s">
        <v>128</v>
      </c>
      <c r="L3" s="4" t="s">
        <v>133</v>
      </c>
      <c r="M3" s="4">
        <v>10</v>
      </c>
      <c r="N3" s="5">
        <f>L3*0.95+M3*0.05</f>
        <v>82.083815000000001</v>
      </c>
      <c r="O3" s="4">
        <v>2</v>
      </c>
      <c r="P3" s="21" t="s">
        <v>482</v>
      </c>
    </row>
    <row r="4" spans="1:16">
      <c r="A4" s="4" t="s">
        <v>112</v>
      </c>
      <c r="B4" s="4" t="s">
        <v>117</v>
      </c>
      <c r="C4" s="4" t="s">
        <v>122</v>
      </c>
      <c r="D4" s="4" t="s">
        <v>485</v>
      </c>
      <c r="E4" s="4" t="s">
        <v>486</v>
      </c>
      <c r="F4" s="6">
        <v>481</v>
      </c>
      <c r="G4" s="6">
        <v>521</v>
      </c>
      <c r="H4" s="4">
        <v>2</v>
      </c>
      <c r="I4" s="4" t="s">
        <v>35</v>
      </c>
      <c r="J4" s="4">
        <v>0</v>
      </c>
      <c r="K4" s="4" t="s">
        <v>127</v>
      </c>
      <c r="L4" s="4" t="s">
        <v>132</v>
      </c>
      <c r="M4" s="4">
        <v>0</v>
      </c>
      <c r="N4" s="5">
        <f>L4*0.95+M4*0.05</f>
        <v>81.718524999999985</v>
      </c>
      <c r="O4" s="4">
        <v>3</v>
      </c>
      <c r="P4" s="21" t="s">
        <v>482</v>
      </c>
    </row>
    <row r="5" spans="1:16">
      <c r="A5" s="4" t="s">
        <v>114</v>
      </c>
      <c r="B5" s="4" t="s">
        <v>119</v>
      </c>
      <c r="C5" s="4" t="s">
        <v>124</v>
      </c>
      <c r="D5" s="4" t="s">
        <v>485</v>
      </c>
      <c r="E5" s="4" t="s">
        <v>486</v>
      </c>
      <c r="F5" s="6">
        <v>605</v>
      </c>
      <c r="G5" s="6">
        <v>474</v>
      </c>
      <c r="H5" s="4">
        <v>4</v>
      </c>
      <c r="I5" s="4" t="s">
        <v>35</v>
      </c>
      <c r="J5" s="4">
        <v>0</v>
      </c>
      <c r="K5" s="4" t="s">
        <v>129</v>
      </c>
      <c r="L5" s="4" t="s">
        <v>134</v>
      </c>
      <c r="M5" s="4">
        <v>29</v>
      </c>
      <c r="N5" s="5">
        <f>L5*0.95+M5*0.05</f>
        <v>80.997299999999996</v>
      </c>
      <c r="O5" s="4">
        <v>4</v>
      </c>
      <c r="P5" s="21" t="s">
        <v>482</v>
      </c>
    </row>
    <row r="6" spans="1:16">
      <c r="A6" s="4" t="s">
        <v>115</v>
      </c>
      <c r="B6" s="4" t="s">
        <v>120</v>
      </c>
      <c r="C6" s="4" t="s">
        <v>125</v>
      </c>
      <c r="D6" s="4" t="s">
        <v>485</v>
      </c>
      <c r="E6" s="4" t="s">
        <v>486</v>
      </c>
      <c r="F6" s="6">
        <v>491</v>
      </c>
      <c r="G6" s="6">
        <v>451</v>
      </c>
      <c r="H6" s="4">
        <v>5</v>
      </c>
      <c r="I6" s="4" t="s">
        <v>35</v>
      </c>
      <c r="J6" s="4">
        <v>0</v>
      </c>
      <c r="K6" s="4" t="s">
        <v>130</v>
      </c>
      <c r="L6" s="4" t="s">
        <v>135</v>
      </c>
      <c r="M6" s="4">
        <v>0</v>
      </c>
      <c r="N6" s="5">
        <f>L6*0.95+M6*0.05</f>
        <v>78.195164999999989</v>
      </c>
      <c r="O6" s="4">
        <v>5</v>
      </c>
      <c r="P6" s="21" t="s">
        <v>482</v>
      </c>
    </row>
  </sheetData>
  <autoFilter ref="A1:P6">
    <sortState ref="A2:P6">
      <sortCondition ref="O1:O6"/>
    </sortState>
  </autoFilter>
  <phoneticPr fontId="1" type="noConversion"/>
  <pageMargins left="0.7" right="0.7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zoomScale="107" workbookViewId="0">
      <selection activeCell="P1" sqref="P1"/>
    </sheetView>
  </sheetViews>
  <sheetFormatPr defaultColWidth="8.85546875" defaultRowHeight="15.75"/>
  <cols>
    <col min="1" max="2" width="13.140625" style="13" customWidth="1"/>
    <col min="3" max="3" width="10.85546875" style="13" customWidth="1"/>
    <col min="4" max="4" width="8.85546875" style="13"/>
    <col min="5" max="5" width="9.85546875" style="13" customWidth="1"/>
    <col min="6" max="6" width="5.85546875" style="13" customWidth="1"/>
    <col min="7" max="7" width="5.5703125" style="13" customWidth="1"/>
    <col min="8" max="8" width="6.42578125" style="13" customWidth="1"/>
    <col min="9" max="9" width="9" style="13" customWidth="1"/>
    <col min="10" max="10" width="12.42578125" style="13" customWidth="1"/>
    <col min="11" max="11" width="11.5703125" style="13" customWidth="1"/>
    <col min="12" max="12" width="12.140625" style="13" customWidth="1"/>
    <col min="13" max="13" width="18.140625" style="13" customWidth="1"/>
    <col min="14" max="14" width="11.5703125" style="13" customWidth="1"/>
    <col min="15" max="15" width="9.42578125" style="13" customWidth="1"/>
    <col min="16" max="16384" width="8.85546875" style="13"/>
  </cols>
  <sheetData>
    <row r="1" spans="1:16" s="16" customFormat="1" ht="44.25">
      <c r="A1" s="14" t="s">
        <v>479</v>
      </c>
      <c r="B1" s="14" t="s">
        <v>467</v>
      </c>
      <c r="C1" s="14" t="s">
        <v>468</v>
      </c>
      <c r="D1" s="14" t="s">
        <v>469</v>
      </c>
      <c r="E1" s="14" t="s">
        <v>470</v>
      </c>
      <c r="F1" s="14" t="s">
        <v>325</v>
      </c>
      <c r="G1" s="14" t="s">
        <v>3</v>
      </c>
      <c r="H1" s="14" t="s">
        <v>471</v>
      </c>
      <c r="I1" s="14" t="s">
        <v>472</v>
      </c>
      <c r="J1" s="14" t="s">
        <v>473</v>
      </c>
      <c r="K1" s="14" t="s">
        <v>474</v>
      </c>
      <c r="L1" s="14" t="s">
        <v>475</v>
      </c>
      <c r="M1" s="14" t="s">
        <v>480</v>
      </c>
      <c r="N1" s="15" t="s">
        <v>477</v>
      </c>
      <c r="O1" s="14" t="s">
        <v>478</v>
      </c>
      <c r="P1" s="22" t="s">
        <v>481</v>
      </c>
    </row>
    <row r="2" spans="1:16">
      <c r="A2" s="7" t="s">
        <v>58</v>
      </c>
      <c r="B2" s="7" t="s">
        <v>56</v>
      </c>
      <c r="C2" s="7" t="s">
        <v>464</v>
      </c>
      <c r="D2" s="4" t="s">
        <v>485</v>
      </c>
      <c r="E2" s="7" t="s">
        <v>344</v>
      </c>
      <c r="F2" s="10">
        <v>549</v>
      </c>
      <c r="G2" s="10">
        <v>515</v>
      </c>
      <c r="H2" s="7">
        <v>1</v>
      </c>
      <c r="I2" s="7">
        <v>0</v>
      </c>
      <c r="J2" s="7">
        <v>0</v>
      </c>
      <c r="K2" s="7" t="s">
        <v>60</v>
      </c>
      <c r="L2" s="7" t="s">
        <v>62</v>
      </c>
      <c r="M2" s="7">
        <v>0</v>
      </c>
      <c r="N2" s="11">
        <f>L2*0.95+M2*0.05</f>
        <v>79.330604999999991</v>
      </c>
      <c r="O2" s="7">
        <v>1</v>
      </c>
      <c r="P2" s="21" t="s">
        <v>483</v>
      </c>
    </row>
    <row r="3" spans="1:16">
      <c r="A3" s="7" t="s">
        <v>59</v>
      </c>
      <c r="B3" s="7" t="s">
        <v>57</v>
      </c>
      <c r="C3" s="7" t="s">
        <v>465</v>
      </c>
      <c r="D3" s="4" t="s">
        <v>485</v>
      </c>
      <c r="E3" s="7" t="s">
        <v>443</v>
      </c>
      <c r="F3" s="10">
        <v>580</v>
      </c>
      <c r="G3" s="10">
        <v>467</v>
      </c>
      <c r="H3" s="7">
        <v>2</v>
      </c>
      <c r="I3" s="7">
        <v>0</v>
      </c>
      <c r="J3" s="7">
        <v>0</v>
      </c>
      <c r="K3" s="7" t="s">
        <v>61</v>
      </c>
      <c r="L3" s="7" t="s">
        <v>63</v>
      </c>
      <c r="M3" s="7">
        <v>20</v>
      </c>
      <c r="N3" s="11">
        <f>L3*0.95+M3*0.05</f>
        <v>78.764624999999995</v>
      </c>
      <c r="O3" s="7">
        <v>2</v>
      </c>
      <c r="P3" s="21" t="s">
        <v>482</v>
      </c>
    </row>
  </sheetData>
  <autoFilter ref="A1:O3">
    <sortState ref="A2:O5">
      <sortCondition descending="1" ref="N1:N5"/>
    </sortState>
  </autoFilter>
  <phoneticPr fontId="1" type="noConversion"/>
  <pageMargins left="0.7" right="0.7" top="0.75" bottom="0.75" header="0.3" footer="0.3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P1" sqref="P1"/>
    </sheetView>
  </sheetViews>
  <sheetFormatPr defaultColWidth="8.85546875" defaultRowHeight="15.75"/>
  <cols>
    <col min="1" max="1" width="12.140625" style="13" customWidth="1"/>
    <col min="2" max="2" width="15.140625" style="13" customWidth="1"/>
    <col min="3" max="3" width="12.42578125" style="13" customWidth="1"/>
    <col min="4" max="4" width="8.85546875" style="13" customWidth="1"/>
    <col min="5" max="5" width="10.42578125" style="13" customWidth="1"/>
    <col min="6" max="6" width="6.85546875" style="13" customWidth="1"/>
    <col min="7" max="7" width="5.85546875" style="13" customWidth="1"/>
    <col min="8" max="8" width="8.42578125" style="13" customWidth="1"/>
    <col min="9" max="9" width="9.5703125" style="13" customWidth="1"/>
    <col min="10" max="10" width="12.85546875" style="13" customWidth="1"/>
    <col min="11" max="11" width="11.5703125" style="13" customWidth="1"/>
    <col min="12" max="12" width="12.140625" style="13" customWidth="1"/>
    <col min="13" max="13" width="9.85546875" style="13" customWidth="1"/>
    <col min="14" max="14" width="11.42578125" style="13" customWidth="1"/>
    <col min="15" max="15" width="8.140625" style="13" customWidth="1"/>
    <col min="16" max="16384" width="8.85546875" style="13"/>
  </cols>
  <sheetData>
    <row r="1" spans="1:16" s="16" customFormat="1" ht="44.25">
      <c r="A1" s="14" t="s">
        <v>466</v>
      </c>
      <c r="B1" s="14" t="s">
        <v>467</v>
      </c>
      <c r="C1" s="14" t="s">
        <v>468</v>
      </c>
      <c r="D1" s="14" t="s">
        <v>469</v>
      </c>
      <c r="E1" s="14" t="s">
        <v>470</v>
      </c>
      <c r="F1" s="14" t="s">
        <v>325</v>
      </c>
      <c r="G1" s="14" t="s">
        <v>3</v>
      </c>
      <c r="H1" s="14" t="s">
        <v>471</v>
      </c>
      <c r="I1" s="14" t="s">
        <v>472</v>
      </c>
      <c r="J1" s="14" t="s">
        <v>473</v>
      </c>
      <c r="K1" s="14" t="s">
        <v>474</v>
      </c>
      <c r="L1" s="14" t="s">
        <v>475</v>
      </c>
      <c r="M1" s="14" t="s">
        <v>476</v>
      </c>
      <c r="N1" s="15" t="s">
        <v>477</v>
      </c>
      <c r="O1" s="14" t="s">
        <v>478</v>
      </c>
      <c r="P1" s="22" t="s">
        <v>481</v>
      </c>
    </row>
    <row r="2" spans="1:16">
      <c r="A2" s="7" t="s">
        <v>136</v>
      </c>
      <c r="B2" s="7" t="s">
        <v>157</v>
      </c>
      <c r="C2" s="7" t="s">
        <v>430</v>
      </c>
      <c r="D2" s="4" t="s">
        <v>485</v>
      </c>
      <c r="E2" s="7" t="s">
        <v>431</v>
      </c>
      <c r="F2" s="10">
        <v>681</v>
      </c>
      <c r="G2" s="10">
        <v>616</v>
      </c>
      <c r="H2" s="7">
        <v>1</v>
      </c>
      <c r="I2" s="7" t="s">
        <v>35</v>
      </c>
      <c r="J2" s="7">
        <v>0</v>
      </c>
      <c r="K2" s="11">
        <v>4.2995999999999999</v>
      </c>
      <c r="L2" s="7" t="s">
        <v>179</v>
      </c>
      <c r="M2" s="7">
        <v>23.5</v>
      </c>
      <c r="N2" s="11">
        <f t="shared" ref="N2:N22" si="0">L2*0.95+M2*0.05</f>
        <v>88.954239999999984</v>
      </c>
      <c r="O2" s="7">
        <v>1</v>
      </c>
      <c r="P2" s="21" t="s">
        <v>483</v>
      </c>
    </row>
    <row r="3" spans="1:16">
      <c r="A3" s="7" t="s">
        <v>137</v>
      </c>
      <c r="B3" s="7" t="s">
        <v>158</v>
      </c>
      <c r="C3" s="7" t="s">
        <v>432</v>
      </c>
      <c r="D3" s="4" t="s">
        <v>485</v>
      </c>
      <c r="E3" s="7" t="s">
        <v>433</v>
      </c>
      <c r="F3" s="10">
        <v>672</v>
      </c>
      <c r="G3" s="10">
        <v>537</v>
      </c>
      <c r="H3" s="7">
        <v>2</v>
      </c>
      <c r="I3" s="7" t="s">
        <v>35</v>
      </c>
      <c r="J3" s="7">
        <v>0</v>
      </c>
      <c r="K3" s="10">
        <v>4.2115999999999998</v>
      </c>
      <c r="L3" s="7" t="s">
        <v>180</v>
      </c>
      <c r="M3" s="7">
        <v>0</v>
      </c>
      <c r="N3" s="11">
        <f t="shared" si="0"/>
        <v>87.483029999999999</v>
      </c>
      <c r="O3" s="7">
        <v>2</v>
      </c>
      <c r="P3" s="21" t="s">
        <v>482</v>
      </c>
    </row>
    <row r="4" spans="1:16">
      <c r="A4" s="7" t="s">
        <v>143</v>
      </c>
      <c r="B4" s="7" t="s">
        <v>164</v>
      </c>
      <c r="C4" s="7" t="s">
        <v>434</v>
      </c>
      <c r="D4" s="4" t="s">
        <v>485</v>
      </c>
      <c r="E4" s="7" t="s">
        <v>391</v>
      </c>
      <c r="F4" s="10">
        <v>589</v>
      </c>
      <c r="G4" s="10">
        <v>506</v>
      </c>
      <c r="H4" s="7">
        <v>6</v>
      </c>
      <c r="I4" s="7" t="s">
        <v>35</v>
      </c>
      <c r="J4" s="7">
        <v>0</v>
      </c>
      <c r="K4" s="10">
        <v>3.9788999999999999</v>
      </c>
      <c r="L4" s="7" t="s">
        <v>186</v>
      </c>
      <c r="M4" s="7">
        <v>37</v>
      </c>
      <c r="N4" s="11">
        <f t="shared" si="0"/>
        <v>86.712169999999986</v>
      </c>
      <c r="O4" s="7">
        <v>3</v>
      </c>
      <c r="P4" s="21" t="s">
        <v>484</v>
      </c>
    </row>
    <row r="5" spans="1:16">
      <c r="A5" s="7" t="s">
        <v>147</v>
      </c>
      <c r="B5" s="7" t="s">
        <v>168</v>
      </c>
      <c r="C5" s="7" t="s">
        <v>435</v>
      </c>
      <c r="D5" s="4" t="s">
        <v>485</v>
      </c>
      <c r="E5" s="7" t="s">
        <v>436</v>
      </c>
      <c r="F5" s="10">
        <v>563</v>
      </c>
      <c r="G5" s="10">
        <v>448</v>
      </c>
      <c r="H5" s="7">
        <v>12</v>
      </c>
      <c r="I5" s="7" t="s">
        <v>35</v>
      </c>
      <c r="J5" s="7">
        <v>0</v>
      </c>
      <c r="K5" s="10">
        <v>3.8717999999999999</v>
      </c>
      <c r="L5" s="7" t="s">
        <v>190</v>
      </c>
      <c r="M5" s="7">
        <v>52.285699999999999</v>
      </c>
      <c r="N5" s="11">
        <f t="shared" si="0"/>
        <v>86.666579999999996</v>
      </c>
      <c r="O5" s="7">
        <v>4</v>
      </c>
      <c r="P5" s="21" t="s">
        <v>482</v>
      </c>
    </row>
    <row r="6" spans="1:16">
      <c r="A6" s="7" t="s">
        <v>141</v>
      </c>
      <c r="B6" s="7" t="s">
        <v>162</v>
      </c>
      <c r="C6" s="7" t="s">
        <v>437</v>
      </c>
      <c r="D6" s="4" t="s">
        <v>485</v>
      </c>
      <c r="E6" s="7" t="s">
        <v>438</v>
      </c>
      <c r="F6" s="10">
        <v>581</v>
      </c>
      <c r="G6" s="10">
        <v>545</v>
      </c>
      <c r="H6" s="7">
        <v>7</v>
      </c>
      <c r="I6" s="7" t="s">
        <v>35</v>
      </c>
      <c r="J6" s="7">
        <v>0</v>
      </c>
      <c r="K6" s="10">
        <v>3.9683999999999999</v>
      </c>
      <c r="L6" s="7" t="s">
        <v>184</v>
      </c>
      <c r="M6" s="7">
        <v>30</v>
      </c>
      <c r="N6" s="11">
        <f t="shared" si="0"/>
        <v>86.457074999999989</v>
      </c>
      <c r="O6" s="7">
        <v>5</v>
      </c>
      <c r="P6" s="21" t="s">
        <v>482</v>
      </c>
    </row>
    <row r="7" spans="1:16">
      <c r="A7" s="7" t="s">
        <v>138</v>
      </c>
      <c r="B7" s="7" t="s">
        <v>159</v>
      </c>
      <c r="C7" s="7" t="s">
        <v>439</v>
      </c>
      <c r="D7" s="4" t="s">
        <v>485</v>
      </c>
      <c r="E7" s="7" t="s">
        <v>344</v>
      </c>
      <c r="F7" s="10">
        <v>574</v>
      </c>
      <c r="G7" s="10">
        <v>510</v>
      </c>
      <c r="H7" s="7">
        <v>3</v>
      </c>
      <c r="I7" s="7" t="s">
        <v>35</v>
      </c>
      <c r="J7" s="7">
        <v>0</v>
      </c>
      <c r="K7" s="10">
        <v>4.0347</v>
      </c>
      <c r="L7" s="7" t="s">
        <v>181</v>
      </c>
      <c r="M7" s="7">
        <v>0</v>
      </c>
      <c r="N7" s="11">
        <f t="shared" si="0"/>
        <v>85.420865000000006</v>
      </c>
      <c r="O7" s="7">
        <v>6</v>
      </c>
      <c r="P7" s="21" t="s">
        <v>482</v>
      </c>
    </row>
    <row r="8" spans="1:16">
      <c r="A8" s="7" t="s">
        <v>139</v>
      </c>
      <c r="B8" s="7" t="s">
        <v>160</v>
      </c>
      <c r="C8" s="7" t="s">
        <v>440</v>
      </c>
      <c r="D8" s="4" t="s">
        <v>485</v>
      </c>
      <c r="E8" s="7" t="s">
        <v>441</v>
      </c>
      <c r="F8" s="10">
        <v>561</v>
      </c>
      <c r="G8" s="10">
        <v>481</v>
      </c>
      <c r="H8" s="7">
        <v>4</v>
      </c>
      <c r="I8" s="7" t="s">
        <v>35</v>
      </c>
      <c r="J8" s="7">
        <v>0</v>
      </c>
      <c r="K8" s="10">
        <v>4.0030000000000001</v>
      </c>
      <c r="L8" s="7" t="s">
        <v>182</v>
      </c>
      <c r="M8" s="7">
        <v>0</v>
      </c>
      <c r="N8" s="11">
        <f t="shared" si="0"/>
        <v>85.392554999999987</v>
      </c>
      <c r="O8" s="7">
        <v>7</v>
      </c>
      <c r="P8" s="21" t="s">
        <v>482</v>
      </c>
    </row>
    <row r="9" spans="1:16">
      <c r="A9" s="7" t="s">
        <v>140</v>
      </c>
      <c r="B9" s="7" t="s">
        <v>161</v>
      </c>
      <c r="C9" s="7" t="s">
        <v>442</v>
      </c>
      <c r="D9" s="4" t="s">
        <v>485</v>
      </c>
      <c r="E9" s="7" t="s">
        <v>443</v>
      </c>
      <c r="F9" s="10">
        <v>607</v>
      </c>
      <c r="G9" s="10">
        <v>485</v>
      </c>
      <c r="H9" s="7">
        <v>5</v>
      </c>
      <c r="I9" s="7" t="s">
        <v>35</v>
      </c>
      <c r="J9" s="7">
        <v>0</v>
      </c>
      <c r="K9" s="10">
        <v>3.9969999999999999</v>
      </c>
      <c r="L9" s="7" t="s">
        <v>183</v>
      </c>
      <c r="M9" s="7">
        <v>0</v>
      </c>
      <c r="N9" s="11">
        <f t="shared" si="0"/>
        <v>85.316554999999994</v>
      </c>
      <c r="O9" s="7">
        <v>8</v>
      </c>
      <c r="P9" s="21" t="s">
        <v>482</v>
      </c>
    </row>
    <row r="10" spans="1:16">
      <c r="A10" s="7" t="s">
        <v>142</v>
      </c>
      <c r="B10" s="7" t="s">
        <v>163</v>
      </c>
      <c r="C10" s="7" t="s">
        <v>444</v>
      </c>
      <c r="D10" s="4" t="s">
        <v>485</v>
      </c>
      <c r="E10" s="7" t="s">
        <v>445</v>
      </c>
      <c r="F10" s="10">
        <v>627</v>
      </c>
      <c r="G10" s="10">
        <v>564</v>
      </c>
      <c r="H10" s="7">
        <v>8</v>
      </c>
      <c r="I10" s="7" t="s">
        <v>35</v>
      </c>
      <c r="J10" s="7">
        <v>0</v>
      </c>
      <c r="K10" s="10">
        <v>3.9514</v>
      </c>
      <c r="L10" s="7" t="s">
        <v>185</v>
      </c>
      <c r="M10" s="7">
        <v>5</v>
      </c>
      <c r="N10" s="11">
        <f t="shared" si="0"/>
        <v>85.133260000000007</v>
      </c>
      <c r="O10" s="7">
        <v>9</v>
      </c>
      <c r="P10" s="21" t="s">
        <v>482</v>
      </c>
    </row>
    <row r="11" spans="1:16">
      <c r="A11" s="7" t="s">
        <v>144</v>
      </c>
      <c r="B11" s="7" t="s">
        <v>165</v>
      </c>
      <c r="C11" s="7" t="s">
        <v>446</v>
      </c>
      <c r="D11" s="4" t="s">
        <v>485</v>
      </c>
      <c r="E11" s="7" t="s">
        <v>344</v>
      </c>
      <c r="F11" s="10">
        <v>533</v>
      </c>
      <c r="G11" s="10">
        <v>530</v>
      </c>
      <c r="H11" s="7">
        <v>9</v>
      </c>
      <c r="I11" s="7" t="s">
        <v>35</v>
      </c>
      <c r="J11" s="7">
        <v>0</v>
      </c>
      <c r="K11" s="10">
        <v>3.9462000000000002</v>
      </c>
      <c r="L11" s="7" t="s">
        <v>187</v>
      </c>
      <c r="M11" s="7">
        <v>5</v>
      </c>
      <c r="N11" s="11">
        <f t="shared" si="0"/>
        <v>84.895379999999989</v>
      </c>
      <c r="O11" s="7">
        <v>10</v>
      </c>
      <c r="P11" s="21" t="s">
        <v>482</v>
      </c>
    </row>
    <row r="12" spans="1:16">
      <c r="A12" s="7" t="s">
        <v>146</v>
      </c>
      <c r="B12" s="7" t="s">
        <v>167</v>
      </c>
      <c r="C12" s="7" t="s">
        <v>447</v>
      </c>
      <c r="D12" s="4" t="s">
        <v>485</v>
      </c>
      <c r="E12" s="7" t="s">
        <v>448</v>
      </c>
      <c r="F12" s="10">
        <v>603</v>
      </c>
      <c r="G12" s="10">
        <v>514</v>
      </c>
      <c r="H12" s="7">
        <v>10</v>
      </c>
      <c r="I12" s="7" t="s">
        <v>35</v>
      </c>
      <c r="J12" s="7">
        <v>0</v>
      </c>
      <c r="K12" s="10">
        <v>3.8906000000000001</v>
      </c>
      <c r="L12" s="7" t="s">
        <v>189</v>
      </c>
      <c r="M12" s="7">
        <v>10</v>
      </c>
      <c r="N12" s="11">
        <f t="shared" si="0"/>
        <v>84.813069999999996</v>
      </c>
      <c r="O12" s="7">
        <v>11</v>
      </c>
      <c r="P12" s="21" t="s">
        <v>482</v>
      </c>
    </row>
    <row r="13" spans="1:16">
      <c r="A13" s="7" t="s">
        <v>150</v>
      </c>
      <c r="B13" s="7" t="s">
        <v>171</v>
      </c>
      <c r="C13" s="7" t="s">
        <v>449</v>
      </c>
      <c r="D13" s="4" t="s">
        <v>485</v>
      </c>
      <c r="E13" s="7" t="s">
        <v>450</v>
      </c>
      <c r="F13" s="10">
        <v>611</v>
      </c>
      <c r="G13" s="10">
        <v>470</v>
      </c>
      <c r="H13" s="7">
        <v>15</v>
      </c>
      <c r="I13" s="7" t="s">
        <v>35</v>
      </c>
      <c r="J13" s="7">
        <v>0</v>
      </c>
      <c r="K13" s="10">
        <v>3.7496</v>
      </c>
      <c r="L13" s="7" t="s">
        <v>193</v>
      </c>
      <c r="M13" s="7">
        <v>35.769100000000002</v>
      </c>
      <c r="N13" s="11">
        <f t="shared" si="0"/>
        <v>84.730580000000003</v>
      </c>
      <c r="O13" s="7">
        <v>12</v>
      </c>
      <c r="P13" s="21" t="s">
        <v>482</v>
      </c>
    </row>
    <row r="14" spans="1:16">
      <c r="A14" s="7" t="s">
        <v>145</v>
      </c>
      <c r="B14" s="7" t="s">
        <v>166</v>
      </c>
      <c r="C14" s="7" t="s">
        <v>451</v>
      </c>
      <c r="D14" s="4" t="s">
        <v>485</v>
      </c>
      <c r="E14" s="7" t="s">
        <v>443</v>
      </c>
      <c r="F14" s="10">
        <v>619</v>
      </c>
      <c r="G14" s="10">
        <v>520</v>
      </c>
      <c r="H14" s="7">
        <v>13</v>
      </c>
      <c r="I14" s="7" t="s">
        <v>35</v>
      </c>
      <c r="J14" s="7">
        <v>0</v>
      </c>
      <c r="K14" s="10">
        <v>3.8654999999999999</v>
      </c>
      <c r="L14" s="7" t="s">
        <v>188</v>
      </c>
      <c r="M14" s="7">
        <v>0</v>
      </c>
      <c r="N14" s="11">
        <f t="shared" si="0"/>
        <v>84.463549999999998</v>
      </c>
      <c r="O14" s="7">
        <v>13</v>
      </c>
      <c r="P14" s="21" t="s">
        <v>482</v>
      </c>
    </row>
    <row r="15" spans="1:16">
      <c r="A15" s="7" t="s">
        <v>148</v>
      </c>
      <c r="B15" s="7" t="s">
        <v>169</v>
      </c>
      <c r="C15" s="7" t="s">
        <v>452</v>
      </c>
      <c r="D15" s="4" t="s">
        <v>485</v>
      </c>
      <c r="E15" s="7" t="s">
        <v>453</v>
      </c>
      <c r="F15" s="10">
        <v>603</v>
      </c>
      <c r="G15" s="10">
        <v>497</v>
      </c>
      <c r="H15" s="7">
        <v>11</v>
      </c>
      <c r="I15" s="7" t="s">
        <v>35</v>
      </c>
      <c r="J15" s="7">
        <v>0</v>
      </c>
      <c r="K15" s="10">
        <v>3.8736000000000002</v>
      </c>
      <c r="L15" s="7" t="s">
        <v>191</v>
      </c>
      <c r="M15" s="7">
        <v>4.2857000000000003</v>
      </c>
      <c r="N15" s="11">
        <f t="shared" si="0"/>
        <v>84.055014999999997</v>
      </c>
      <c r="O15" s="7">
        <v>14</v>
      </c>
      <c r="P15" s="21" t="s">
        <v>482</v>
      </c>
    </row>
    <row r="16" spans="1:16">
      <c r="A16" s="7" t="s">
        <v>149</v>
      </c>
      <c r="B16" s="7" t="s">
        <v>170</v>
      </c>
      <c r="C16" s="7" t="s">
        <v>454</v>
      </c>
      <c r="D16" s="4" t="s">
        <v>485</v>
      </c>
      <c r="E16" s="7" t="s">
        <v>455</v>
      </c>
      <c r="F16" s="10">
        <v>526</v>
      </c>
      <c r="G16" s="7">
        <v>461</v>
      </c>
      <c r="H16" s="7">
        <v>14</v>
      </c>
      <c r="I16" s="7" t="s">
        <v>35</v>
      </c>
      <c r="J16" s="7">
        <v>0</v>
      </c>
      <c r="K16" s="10">
        <v>3.8287</v>
      </c>
      <c r="L16" s="7" t="s">
        <v>192</v>
      </c>
      <c r="M16" s="7">
        <v>0</v>
      </c>
      <c r="N16" s="11">
        <f t="shared" si="0"/>
        <v>83.283365000000003</v>
      </c>
      <c r="O16" s="7">
        <v>15</v>
      </c>
      <c r="P16" s="21" t="s">
        <v>482</v>
      </c>
    </row>
    <row r="17" spans="1:16">
      <c r="A17" s="7" t="s">
        <v>151</v>
      </c>
      <c r="B17" s="7" t="s">
        <v>172</v>
      </c>
      <c r="C17" s="7" t="s">
        <v>456</v>
      </c>
      <c r="D17" s="4" t="s">
        <v>485</v>
      </c>
      <c r="E17" s="7" t="s">
        <v>457</v>
      </c>
      <c r="F17" s="10">
        <v>536</v>
      </c>
      <c r="G17" s="10">
        <v>473</v>
      </c>
      <c r="H17" s="7">
        <v>16</v>
      </c>
      <c r="I17" s="7" t="s">
        <v>35</v>
      </c>
      <c r="J17" s="7">
        <v>0</v>
      </c>
      <c r="K17" s="10">
        <v>3.7199</v>
      </c>
      <c r="L17" s="7" t="s">
        <v>194</v>
      </c>
      <c r="M17" s="7">
        <v>10</v>
      </c>
      <c r="N17" s="11">
        <f t="shared" si="0"/>
        <v>83.00864</v>
      </c>
      <c r="O17" s="7">
        <v>16</v>
      </c>
      <c r="P17" s="21" t="s">
        <v>482</v>
      </c>
    </row>
    <row r="18" spans="1:16">
      <c r="A18" s="7" t="s">
        <v>154</v>
      </c>
      <c r="B18" s="7" t="s">
        <v>175</v>
      </c>
      <c r="C18" s="7" t="s">
        <v>458</v>
      </c>
      <c r="D18" s="4" t="s">
        <v>485</v>
      </c>
      <c r="E18" s="7" t="s">
        <v>344</v>
      </c>
      <c r="F18" s="10">
        <v>506</v>
      </c>
      <c r="G18" s="10">
        <v>484</v>
      </c>
      <c r="H18" s="7">
        <v>19</v>
      </c>
      <c r="I18" s="7" t="s">
        <v>35</v>
      </c>
      <c r="J18" s="7">
        <v>0</v>
      </c>
      <c r="K18" s="10">
        <v>3.6089000000000002</v>
      </c>
      <c r="L18" s="7" t="s">
        <v>197</v>
      </c>
      <c r="M18" s="7">
        <v>20</v>
      </c>
      <c r="N18" s="11">
        <f t="shared" si="0"/>
        <v>82.725934999999993</v>
      </c>
      <c r="O18" s="7">
        <v>17</v>
      </c>
      <c r="P18" s="21" t="s">
        <v>482</v>
      </c>
    </row>
    <row r="19" spans="1:16">
      <c r="A19" s="7" t="s">
        <v>155</v>
      </c>
      <c r="B19" s="7" t="s">
        <v>176</v>
      </c>
      <c r="C19" s="7" t="s">
        <v>459</v>
      </c>
      <c r="D19" s="4" t="s">
        <v>485</v>
      </c>
      <c r="E19" s="7" t="s">
        <v>344</v>
      </c>
      <c r="F19" s="10">
        <v>561</v>
      </c>
      <c r="G19" s="10">
        <v>448</v>
      </c>
      <c r="H19" s="7">
        <v>20</v>
      </c>
      <c r="I19" s="7" t="s">
        <v>35</v>
      </c>
      <c r="J19" s="7">
        <v>0</v>
      </c>
      <c r="K19" s="10">
        <v>3.5937999999999999</v>
      </c>
      <c r="L19" s="7" t="s">
        <v>198</v>
      </c>
      <c r="M19" s="7">
        <v>24</v>
      </c>
      <c r="N19" s="11">
        <f t="shared" si="0"/>
        <v>82.565314999999998</v>
      </c>
      <c r="O19" s="7">
        <v>18</v>
      </c>
      <c r="P19" s="21" t="s">
        <v>482</v>
      </c>
    </row>
    <row r="20" spans="1:16">
      <c r="A20" s="7" t="s">
        <v>152</v>
      </c>
      <c r="B20" s="7" t="s">
        <v>173</v>
      </c>
      <c r="C20" s="7" t="s">
        <v>460</v>
      </c>
      <c r="D20" s="4" t="s">
        <v>485</v>
      </c>
      <c r="E20" s="7" t="s">
        <v>344</v>
      </c>
      <c r="F20" s="10">
        <v>575</v>
      </c>
      <c r="G20" s="10">
        <v>522</v>
      </c>
      <c r="H20" s="7">
        <v>18</v>
      </c>
      <c r="I20" s="7" t="s">
        <v>35</v>
      </c>
      <c r="J20" s="7">
        <v>0</v>
      </c>
      <c r="K20" s="10">
        <v>3.6568999999999998</v>
      </c>
      <c r="L20" s="7" t="s">
        <v>195</v>
      </c>
      <c r="M20" s="7">
        <v>2.5</v>
      </c>
      <c r="N20" s="11">
        <f t="shared" si="0"/>
        <v>82.358424999999997</v>
      </c>
      <c r="O20" s="7">
        <v>19</v>
      </c>
      <c r="P20" s="21" t="s">
        <v>482</v>
      </c>
    </row>
    <row r="21" spans="1:16">
      <c r="A21" s="7" t="s">
        <v>153</v>
      </c>
      <c r="B21" s="7" t="s">
        <v>174</v>
      </c>
      <c r="C21" s="7" t="s">
        <v>461</v>
      </c>
      <c r="D21" s="4" t="s">
        <v>485</v>
      </c>
      <c r="E21" s="7" t="s">
        <v>344</v>
      </c>
      <c r="F21" s="10">
        <v>491</v>
      </c>
      <c r="G21" s="10">
        <v>565</v>
      </c>
      <c r="H21" s="7">
        <v>17</v>
      </c>
      <c r="I21" s="7" t="s">
        <v>35</v>
      </c>
      <c r="J21" s="7">
        <v>0</v>
      </c>
      <c r="K21" s="10">
        <v>3.6665999999999999</v>
      </c>
      <c r="L21" s="7" t="s">
        <v>196</v>
      </c>
      <c r="M21" s="7">
        <v>0</v>
      </c>
      <c r="N21" s="11">
        <f t="shared" si="0"/>
        <v>82.113534999999999</v>
      </c>
      <c r="O21" s="7">
        <v>20</v>
      </c>
      <c r="P21" s="21" t="s">
        <v>482</v>
      </c>
    </row>
    <row r="22" spans="1:16">
      <c r="A22" s="7" t="s">
        <v>156</v>
      </c>
      <c r="B22" s="7" t="s">
        <v>177</v>
      </c>
      <c r="C22" s="7" t="s">
        <v>462</v>
      </c>
      <c r="D22" s="4" t="s">
        <v>485</v>
      </c>
      <c r="E22" s="7" t="s">
        <v>463</v>
      </c>
      <c r="F22" s="10">
        <v>578</v>
      </c>
      <c r="G22" s="10">
        <v>544</v>
      </c>
      <c r="H22" s="7">
        <v>21</v>
      </c>
      <c r="I22" s="7" t="s">
        <v>35</v>
      </c>
      <c r="J22" s="7">
        <v>0</v>
      </c>
      <c r="K22" s="10">
        <v>3.5268999999999999</v>
      </c>
      <c r="L22" s="7" t="s">
        <v>199</v>
      </c>
      <c r="M22" s="7">
        <v>0</v>
      </c>
      <c r="N22" s="11">
        <f t="shared" si="0"/>
        <v>80.764154999999988</v>
      </c>
      <c r="O22" s="7">
        <v>21</v>
      </c>
      <c r="P22" s="21" t="s">
        <v>482</v>
      </c>
    </row>
  </sheetData>
  <autoFilter ref="A1:P22">
    <sortState ref="A2:P49">
      <sortCondition descending="1" ref="N1:N49"/>
    </sortState>
  </autoFilter>
  <sortState ref="A2:P49">
    <sortCondition descending="1" ref="N29"/>
  </sortState>
  <phoneticPr fontId="1" type="noConversion"/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zoomScale="104" workbookViewId="0">
      <selection activeCell="L19" sqref="L19"/>
    </sheetView>
  </sheetViews>
  <sheetFormatPr defaultColWidth="10.42578125" defaultRowHeight="15" customHeight="1"/>
  <cols>
    <col min="1" max="2" width="12.85546875" style="19" customWidth="1"/>
    <col min="3" max="3" width="12.42578125" style="19" bestFit="1" customWidth="1"/>
    <col min="4" max="4" width="10.85546875" style="19" customWidth="1"/>
    <col min="5" max="5" width="9.140625" style="19" customWidth="1"/>
    <col min="6" max="7" width="6.42578125" style="19" customWidth="1"/>
    <col min="8" max="8" width="8.140625" style="19" customWidth="1"/>
    <col min="9" max="9" width="9.85546875" style="19" customWidth="1"/>
    <col min="10" max="10" width="12" style="19" customWidth="1"/>
    <col min="11" max="12" width="12.140625" style="19" customWidth="1"/>
    <col min="13" max="13" width="10.140625" style="19" customWidth="1"/>
    <col min="14" max="14" width="11.85546875" style="19" customWidth="1"/>
    <col min="15" max="15" width="11.5703125" style="19" customWidth="1"/>
    <col min="16" max="16" width="10.42578125" style="19" customWidth="1"/>
    <col min="17" max="16384" width="10.42578125" style="19"/>
  </cols>
  <sheetData>
    <row r="1" spans="1:16" s="17" customFormat="1" ht="30">
      <c r="A1" s="1" t="s">
        <v>0</v>
      </c>
      <c r="B1" s="1" t="s">
        <v>1</v>
      </c>
      <c r="C1" s="2" t="s">
        <v>322</v>
      </c>
      <c r="D1" s="2" t="s">
        <v>314</v>
      </c>
      <c r="E1" s="2" t="s">
        <v>318</v>
      </c>
      <c r="F1" s="1" t="s">
        <v>2</v>
      </c>
      <c r="G1" s="1" t="s">
        <v>3</v>
      </c>
      <c r="H1" s="2" t="s">
        <v>319</v>
      </c>
      <c r="I1" s="2" t="s">
        <v>320</v>
      </c>
      <c r="J1" s="2" t="s">
        <v>315</v>
      </c>
      <c r="K1" s="2" t="s">
        <v>316</v>
      </c>
      <c r="L1" s="2" t="s">
        <v>317</v>
      </c>
      <c r="M1" s="2" t="s">
        <v>324</v>
      </c>
      <c r="N1" s="3" t="s">
        <v>4</v>
      </c>
      <c r="O1" s="2" t="s">
        <v>321</v>
      </c>
      <c r="P1" s="22" t="s">
        <v>481</v>
      </c>
    </row>
    <row r="2" spans="1:16" ht="15.75">
      <c r="A2" s="4" t="s">
        <v>15</v>
      </c>
      <c r="B2" s="4" t="s">
        <v>5</v>
      </c>
      <c r="C2" s="4" t="s">
        <v>25</v>
      </c>
      <c r="D2" s="4" t="s">
        <v>485</v>
      </c>
      <c r="E2" s="4" t="s">
        <v>34</v>
      </c>
      <c r="F2" s="6">
        <v>518</v>
      </c>
      <c r="G2" s="6">
        <v>511</v>
      </c>
      <c r="H2" s="4">
        <v>1</v>
      </c>
      <c r="I2" s="4" t="s">
        <v>35</v>
      </c>
      <c r="J2" s="4">
        <v>0</v>
      </c>
      <c r="K2" s="4" t="s">
        <v>36</v>
      </c>
      <c r="L2" s="4" t="s">
        <v>46</v>
      </c>
      <c r="M2" s="4">
        <v>30</v>
      </c>
      <c r="N2" s="5">
        <f t="shared" ref="N2:N11" si="0">L2*0.95+M2*0.05</f>
        <v>87.37791</v>
      </c>
      <c r="O2" s="4">
        <v>1</v>
      </c>
      <c r="P2" s="21" t="s">
        <v>483</v>
      </c>
    </row>
    <row r="3" spans="1:16" ht="15.75">
      <c r="A3" s="4" t="s">
        <v>16</v>
      </c>
      <c r="B3" s="4" t="s">
        <v>6</v>
      </c>
      <c r="C3" s="4" t="s">
        <v>26</v>
      </c>
      <c r="D3" s="4" t="s">
        <v>485</v>
      </c>
      <c r="E3" s="4" t="s">
        <v>34</v>
      </c>
      <c r="F3" s="6">
        <v>477</v>
      </c>
      <c r="G3" s="6">
        <v>495</v>
      </c>
      <c r="H3" s="4">
        <v>6</v>
      </c>
      <c r="I3" s="4" t="s">
        <v>35</v>
      </c>
      <c r="J3" s="4">
        <v>0</v>
      </c>
      <c r="K3" s="4" t="s">
        <v>41</v>
      </c>
      <c r="L3" s="4" t="s">
        <v>51</v>
      </c>
      <c r="M3" s="4">
        <v>38.777799999999999</v>
      </c>
      <c r="N3" s="5">
        <f t="shared" si="0"/>
        <v>81.628499999999988</v>
      </c>
      <c r="O3" s="4">
        <v>2</v>
      </c>
      <c r="P3" s="21" t="s">
        <v>482</v>
      </c>
    </row>
    <row r="4" spans="1:16" ht="15.75">
      <c r="A4" s="4" t="s">
        <v>17</v>
      </c>
      <c r="B4" s="4" t="s">
        <v>7</v>
      </c>
      <c r="C4" s="4" t="s">
        <v>27</v>
      </c>
      <c r="D4" s="4" t="s">
        <v>485</v>
      </c>
      <c r="E4" s="4" t="s">
        <v>34</v>
      </c>
      <c r="F4" s="6">
        <v>538</v>
      </c>
      <c r="G4" s="6">
        <v>524</v>
      </c>
      <c r="H4" s="4">
        <v>8</v>
      </c>
      <c r="I4" s="4" t="s">
        <v>35</v>
      </c>
      <c r="J4" s="4">
        <v>0</v>
      </c>
      <c r="K4" s="4" t="s">
        <v>43</v>
      </c>
      <c r="L4" s="4" t="s">
        <v>53</v>
      </c>
      <c r="M4" s="4">
        <v>36</v>
      </c>
      <c r="N4" s="5">
        <f t="shared" si="0"/>
        <v>81.240424999999988</v>
      </c>
      <c r="O4" s="4">
        <v>3</v>
      </c>
      <c r="P4" s="21" t="s">
        <v>484</v>
      </c>
    </row>
    <row r="5" spans="1:16" ht="15.75">
      <c r="A5" s="4" t="s">
        <v>18</v>
      </c>
      <c r="B5" s="4" t="s">
        <v>8</v>
      </c>
      <c r="C5" s="4" t="s">
        <v>28</v>
      </c>
      <c r="D5" s="4" t="s">
        <v>485</v>
      </c>
      <c r="E5" s="4" t="s">
        <v>34</v>
      </c>
      <c r="F5" s="6">
        <v>588</v>
      </c>
      <c r="G5" s="6">
        <v>555</v>
      </c>
      <c r="H5" s="4">
        <v>4</v>
      </c>
      <c r="I5" s="4" t="s">
        <v>35</v>
      </c>
      <c r="J5" s="4">
        <v>0</v>
      </c>
      <c r="K5" s="4" t="s">
        <v>39</v>
      </c>
      <c r="L5" s="4" t="s">
        <v>49</v>
      </c>
      <c r="M5" s="4">
        <v>7.5</v>
      </c>
      <c r="N5" s="5">
        <f t="shared" si="0"/>
        <v>80.701869999999985</v>
      </c>
      <c r="O5" s="4">
        <v>4</v>
      </c>
      <c r="P5" s="21" t="s">
        <v>482</v>
      </c>
    </row>
    <row r="6" spans="1:16" ht="15.75">
      <c r="A6" s="4" t="s">
        <v>19</v>
      </c>
      <c r="B6" s="4" t="s">
        <v>9</v>
      </c>
      <c r="C6" s="4" t="s">
        <v>29</v>
      </c>
      <c r="D6" s="4" t="s">
        <v>485</v>
      </c>
      <c r="E6" s="4" t="s">
        <v>34</v>
      </c>
      <c r="F6" s="6">
        <v>546</v>
      </c>
      <c r="G6" s="6">
        <v>400</v>
      </c>
      <c r="H6" s="4">
        <v>2</v>
      </c>
      <c r="I6" s="4" t="s">
        <v>35</v>
      </c>
      <c r="J6" s="4">
        <v>0</v>
      </c>
      <c r="K6" s="4" t="s">
        <v>37</v>
      </c>
      <c r="L6" s="4" t="s">
        <v>47</v>
      </c>
      <c r="M6" s="4">
        <v>0</v>
      </c>
      <c r="N6" s="5">
        <f t="shared" si="0"/>
        <v>80.483620000000002</v>
      </c>
      <c r="O6" s="4">
        <v>5</v>
      </c>
      <c r="P6" s="21" t="s">
        <v>482</v>
      </c>
    </row>
    <row r="7" spans="1:16" ht="15.75">
      <c r="A7" s="4" t="s">
        <v>20</v>
      </c>
      <c r="B7" s="4" t="s">
        <v>10</v>
      </c>
      <c r="C7" s="4" t="s">
        <v>323</v>
      </c>
      <c r="D7" s="4" t="s">
        <v>485</v>
      </c>
      <c r="E7" s="4" t="s">
        <v>34</v>
      </c>
      <c r="F7" s="6">
        <v>495</v>
      </c>
      <c r="G7" s="6">
        <v>486</v>
      </c>
      <c r="H7" s="4">
        <v>3</v>
      </c>
      <c r="I7" s="4" t="s">
        <v>35</v>
      </c>
      <c r="J7" s="4">
        <v>0</v>
      </c>
      <c r="K7" s="4" t="s">
        <v>38</v>
      </c>
      <c r="L7" s="4" t="s">
        <v>48</v>
      </c>
      <c r="M7" s="4">
        <v>0</v>
      </c>
      <c r="N7" s="5">
        <f t="shared" si="0"/>
        <v>80.457684999999998</v>
      </c>
      <c r="O7" s="4">
        <v>6</v>
      </c>
      <c r="P7" s="21" t="s">
        <v>482</v>
      </c>
    </row>
    <row r="8" spans="1:16" ht="15.75">
      <c r="A8" s="4" t="s">
        <v>21</v>
      </c>
      <c r="B8" s="4" t="s">
        <v>11</v>
      </c>
      <c r="C8" s="4" t="s">
        <v>30</v>
      </c>
      <c r="D8" s="4" t="s">
        <v>485</v>
      </c>
      <c r="E8" s="4" t="s">
        <v>34</v>
      </c>
      <c r="F8" s="6">
        <v>625</v>
      </c>
      <c r="G8" s="6">
        <v>512</v>
      </c>
      <c r="H8" s="4">
        <v>9</v>
      </c>
      <c r="I8" s="4" t="s">
        <v>35</v>
      </c>
      <c r="J8" s="4">
        <v>0</v>
      </c>
      <c r="K8" s="4" t="s">
        <v>44</v>
      </c>
      <c r="L8" s="4" t="s">
        <v>54</v>
      </c>
      <c r="M8" s="4">
        <v>20</v>
      </c>
      <c r="N8" s="5">
        <f t="shared" si="0"/>
        <v>80.077334999999991</v>
      </c>
      <c r="O8" s="4">
        <v>7</v>
      </c>
      <c r="P8" s="21" t="s">
        <v>482</v>
      </c>
    </row>
    <row r="9" spans="1:16" ht="15.75">
      <c r="A9" s="4" t="s">
        <v>22</v>
      </c>
      <c r="B9" s="4" t="s">
        <v>12</v>
      </c>
      <c r="C9" s="4" t="s">
        <v>31</v>
      </c>
      <c r="D9" s="4" t="s">
        <v>485</v>
      </c>
      <c r="E9" s="4" t="s">
        <v>34</v>
      </c>
      <c r="F9" s="6">
        <v>573</v>
      </c>
      <c r="G9" s="6">
        <v>485</v>
      </c>
      <c r="H9" s="4">
        <v>7</v>
      </c>
      <c r="I9" s="4" t="s">
        <v>35</v>
      </c>
      <c r="J9" s="4">
        <v>0</v>
      </c>
      <c r="K9" s="4" t="s">
        <v>42</v>
      </c>
      <c r="L9" s="4" t="s">
        <v>52</v>
      </c>
      <c r="M9" s="4">
        <v>16</v>
      </c>
      <c r="N9" s="5">
        <f t="shared" si="0"/>
        <v>79.801144999999991</v>
      </c>
      <c r="O9" s="4">
        <v>8</v>
      </c>
      <c r="P9" s="21" t="s">
        <v>482</v>
      </c>
    </row>
    <row r="10" spans="1:16" ht="15.75">
      <c r="A10" s="4" t="s">
        <v>23</v>
      </c>
      <c r="B10" s="4" t="s">
        <v>13</v>
      </c>
      <c r="C10" s="4" t="s">
        <v>32</v>
      </c>
      <c r="D10" s="4" t="s">
        <v>485</v>
      </c>
      <c r="E10" s="4" t="s">
        <v>34</v>
      </c>
      <c r="F10" s="6">
        <v>574</v>
      </c>
      <c r="G10" s="6">
        <v>452</v>
      </c>
      <c r="H10" s="4">
        <v>5</v>
      </c>
      <c r="I10" s="4" t="s">
        <v>35</v>
      </c>
      <c r="J10" s="4">
        <v>0</v>
      </c>
      <c r="K10" s="4" t="s">
        <v>40</v>
      </c>
      <c r="L10" s="4" t="s">
        <v>50</v>
      </c>
      <c r="M10" s="4">
        <v>0</v>
      </c>
      <c r="N10" s="5">
        <f t="shared" si="0"/>
        <v>79.776060000000001</v>
      </c>
      <c r="O10" s="4">
        <v>9</v>
      </c>
      <c r="P10" s="21" t="s">
        <v>482</v>
      </c>
    </row>
    <row r="11" spans="1:16" ht="15.75">
      <c r="A11" s="4" t="s">
        <v>24</v>
      </c>
      <c r="B11" s="4" t="s">
        <v>14</v>
      </c>
      <c r="C11" s="4" t="s">
        <v>33</v>
      </c>
      <c r="D11" s="4" t="s">
        <v>485</v>
      </c>
      <c r="E11" s="4" t="s">
        <v>34</v>
      </c>
      <c r="F11" s="6">
        <v>499</v>
      </c>
      <c r="G11" s="4">
        <v>487</v>
      </c>
      <c r="H11" s="4">
        <v>10</v>
      </c>
      <c r="I11" s="4" t="s">
        <v>35</v>
      </c>
      <c r="J11" s="4">
        <v>0</v>
      </c>
      <c r="K11" s="4" t="s">
        <v>45</v>
      </c>
      <c r="L11" s="4" t="s">
        <v>55</v>
      </c>
      <c r="M11" s="4">
        <v>20</v>
      </c>
      <c r="N11" s="5">
        <f t="shared" si="0"/>
        <v>79.714340000000007</v>
      </c>
      <c r="O11" s="4">
        <v>10</v>
      </c>
      <c r="P11" s="21" t="s">
        <v>482</v>
      </c>
    </row>
  </sheetData>
  <autoFilter ref="A1:O11">
    <sortState ref="A2:O19">
      <sortCondition descending="1" ref="N1:N19"/>
    </sortState>
  </autoFilter>
  <phoneticPr fontId="1" type="noConversion"/>
  <pageMargins left="0.75" right="0.75" top="1" bottom="1" header="0.5" footer="0.5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交工</vt:lpstr>
      <vt:lpstr>交运</vt:lpstr>
      <vt:lpstr>测绘</vt:lpstr>
      <vt:lpstr>港航</vt:lpstr>
      <vt:lpstr>道桥</vt:lpstr>
      <vt:lpstr>岩土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ZJY</dc:creator>
  <cp:keywords/>
  <dc:description/>
  <cp:lastModifiedBy>zl</cp:lastModifiedBy>
  <cp:lastPrinted>2022-09-09T10:53:31Z</cp:lastPrinted>
  <dcterms:created xsi:type="dcterms:W3CDTF">2022-09-09T09:59:14Z</dcterms:created>
  <dcterms:modified xsi:type="dcterms:W3CDTF">2022-09-15T10:07:36Z</dcterms:modified>
  <cp:category/>
</cp:coreProperties>
</file>